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<sst xmlns="http://schemas.openxmlformats.org/spreadsheetml/2006/main" count="817" uniqueCount="273">
  <si>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</si>
  <si>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</si>
  <si>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</si>
  <si>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</si>
  <si>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</si>
  <si>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</si>
  <si>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</si>
  <si>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</si>
  <si>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</si>
  <si>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</si>
  <si>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</si>
  <si>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</si>
  <si>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</si>
  <si>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</si>
  <si>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</si>
  <si>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</si>
  <si>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Trattenuta Split</t>
  </si>
  <si>
    <t>Pagamento netto</t>
  </si>
  <si>
    <t>INDICATORE TRIMESTRALE DI TEMPESTIVITA' DEI PAGAMENTI</t>
  </si>
  <si>
    <t>Primo Trimestre Anno 2016</t>
  </si>
  <si>
    <t>Art. 33 - D.Lgs. 14-3-2013 n. 33 – artt. 9-10 Dpcm 22 settembre 2014</t>
  </si>
  <si>
    <t>COMUNE DI ROCCAFORTE MONDOVI' (CN)</t>
  </si>
  <si>
    <t>CODICE ENTE 1010271900</t>
  </si>
  <si>
    <t>che l'indicatore trimestrale di tempestivita' dei pagamenti per l'anno 2016 Primo trimestre, calcolato secondo le modalita' di cui al D.P.C.M. 22/09/2014, risulta essere pari a giorni</t>
  </si>
  <si>
    <t>.29/06/2016</t>
  </si>
  <si>
    <t>30/04/2015</t>
  </si>
  <si>
    <t>0000030</t>
  </si>
  <si>
    <t>NUOVO BEILA COOPERATIVA SOCIALE</t>
  </si>
  <si>
    <t>17/03/2016</t>
  </si>
  <si>
    <t>11/06/2015</t>
  </si>
  <si>
    <t>23/10/2015</t>
  </si>
  <si>
    <t>50E</t>
  </si>
  <si>
    <t>IACONI EMANUELE</t>
  </si>
  <si>
    <t>6/11/2015</t>
  </si>
  <si>
    <t>26/01/2016</t>
  </si>
  <si>
    <t>0000030/PA</t>
  </si>
  <si>
    <t>21/05/2015</t>
  </si>
  <si>
    <t>31/12/2015</t>
  </si>
  <si>
    <t>22/01/2016</t>
  </si>
  <si>
    <t>00001/05</t>
  </si>
  <si>
    <t>STUDIO LEGALE COLLIDA' E ASSOCIATI</t>
  </si>
  <si>
    <t>8/02/2016</t>
  </si>
  <si>
    <t>23/02/2016</t>
  </si>
  <si>
    <t>00002/05</t>
  </si>
  <si>
    <t>29/01/2016</t>
  </si>
  <si>
    <t>848/E</t>
  </si>
  <si>
    <t>AREARISCOSSIONI   SPA</t>
  </si>
  <si>
    <t>19/02/2016</t>
  </si>
  <si>
    <t>29/02/2016</t>
  </si>
  <si>
    <t>14/03/2016</t>
  </si>
  <si>
    <t>5/02/2016</t>
  </si>
  <si>
    <t>28549</t>
  </si>
  <si>
    <t>CLOU D'ITALIA</t>
  </si>
  <si>
    <t>2/03/2016</t>
  </si>
  <si>
    <t>5/03/2016</t>
  </si>
  <si>
    <t>044380015020021</t>
  </si>
  <si>
    <t>ENEL SERVIZIO ELETTRICO SPA PIEMONTE E LIGURIA</t>
  </si>
  <si>
    <t>3/03/2016</t>
  </si>
  <si>
    <t>22/03/2016</t>
  </si>
  <si>
    <t>23/03/2016</t>
  </si>
  <si>
    <t>12/01/2016</t>
  </si>
  <si>
    <t>8A00049575</t>
  </si>
  <si>
    <t>TELECOM</t>
  </si>
  <si>
    <t>21/01/2016</t>
  </si>
  <si>
    <t>15/02/2016</t>
  </si>
  <si>
    <t>21/12/2015</t>
  </si>
  <si>
    <t>MD0000169</t>
  </si>
  <si>
    <t>LIBRERIE COOP S.P.A.</t>
  </si>
  <si>
    <t>27/01/2016</t>
  </si>
  <si>
    <t>28/01/2016</t>
  </si>
  <si>
    <t>044420500263022</t>
  </si>
  <si>
    <t>9/03/2016</t>
  </si>
  <si>
    <t>25/03/2016</t>
  </si>
  <si>
    <t>044381420470622</t>
  </si>
  <si>
    <t>044420060256022</t>
  </si>
  <si>
    <t>044380360225022</t>
  </si>
  <si>
    <t>044381420435032</t>
  </si>
  <si>
    <t>044380560405042</t>
  </si>
  <si>
    <t>044380220629022</t>
  </si>
  <si>
    <t>044380380217832</t>
  </si>
  <si>
    <t>044381420470822</t>
  </si>
  <si>
    <t>044380380203633</t>
  </si>
  <si>
    <t>044420500260022</t>
  </si>
  <si>
    <t>044381300249022</t>
  </si>
  <si>
    <t>044722820422022</t>
  </si>
  <si>
    <t>044380380220023</t>
  </si>
  <si>
    <t>044380560630022</t>
  </si>
  <si>
    <t>044420220253432</t>
  </si>
  <si>
    <t>044380360210032</t>
  </si>
  <si>
    <t>044420060256222</t>
  </si>
  <si>
    <t>044381420485022</t>
  </si>
  <si>
    <t>044380380204022</t>
  </si>
  <si>
    <t>044420040802022</t>
  </si>
  <si>
    <t>9/01/2016</t>
  </si>
  <si>
    <t>044420060215841</t>
  </si>
  <si>
    <t>19/01/2016</t>
  </si>
  <si>
    <t>044380380217831</t>
  </si>
  <si>
    <t>044420220253431</t>
  </si>
  <si>
    <t>044381420435031</t>
  </si>
  <si>
    <t>044380560405041</t>
  </si>
  <si>
    <t>044381420485021</t>
  </si>
  <si>
    <t>044420500260021</t>
  </si>
  <si>
    <t>044380380203631</t>
  </si>
  <si>
    <t>044380360670021</t>
  </si>
  <si>
    <t>044381420470621</t>
  </si>
  <si>
    <t>044420440230921</t>
  </si>
  <si>
    <t>044381300248021</t>
  </si>
  <si>
    <t>044380360225021</t>
  </si>
  <si>
    <t>044380380220021</t>
  </si>
  <si>
    <t>044380360210031</t>
  </si>
  <si>
    <t>044380520426021</t>
  </si>
  <si>
    <t>044722820422021</t>
  </si>
  <si>
    <t>044420060256021</t>
  </si>
  <si>
    <t>6/03/2016</t>
  </si>
  <si>
    <t>044420440230922</t>
  </si>
  <si>
    <t>15/03/2016</t>
  </si>
  <si>
    <t>26/03/2016</t>
  </si>
  <si>
    <t>044380463069022</t>
  </si>
  <si>
    <t>044420480249022</t>
  </si>
  <si>
    <t>044380480274022</t>
  </si>
  <si>
    <t>044380560632022</t>
  </si>
  <si>
    <t>044381120498022</t>
  </si>
  <si>
    <t>044380520426022</t>
  </si>
  <si>
    <t>044381301005022</t>
  </si>
  <si>
    <t>044420060215842</t>
  </si>
  <si>
    <t>044380360670023</t>
  </si>
  <si>
    <t>25/01/2016</t>
  </si>
  <si>
    <t>357/E</t>
  </si>
  <si>
    <t>25/02/2016</t>
  </si>
  <si>
    <t>22/02/2016</t>
  </si>
  <si>
    <t>358/E</t>
  </si>
  <si>
    <t>8A00047809</t>
  </si>
  <si>
    <t>11/02/2016</t>
  </si>
  <si>
    <t>8A00048323</t>
  </si>
  <si>
    <t>8A00048518</t>
  </si>
  <si>
    <t>8A00048597</t>
  </si>
  <si>
    <t>8A00050034</t>
  </si>
  <si>
    <t>30/12/2015</t>
  </si>
  <si>
    <t>FEP/32</t>
  </si>
  <si>
    <t>COOPERATIVA EDITRICE MONREGALE SE</t>
  </si>
  <si>
    <t>30/01/2016</t>
  </si>
  <si>
    <t>31/01/2016</t>
  </si>
  <si>
    <t>I6043518</t>
  </si>
  <si>
    <t>TOTALERG S.P.A.</t>
  </si>
  <si>
    <t>18/03/2016</t>
  </si>
  <si>
    <t>66</t>
  </si>
  <si>
    <t>IMPRESE STRADALI E FORNITURE S.A.I.S.E.F.    SPA</t>
  </si>
  <si>
    <t>341697</t>
  </si>
  <si>
    <t>ALL SYSTEM     SPA</t>
  </si>
  <si>
    <t>24/06/2015</t>
  </si>
  <si>
    <t>522</t>
  </si>
  <si>
    <t>CELCOMMERCIALE SRL</t>
  </si>
  <si>
    <t>29/06/2015</t>
  </si>
  <si>
    <t>E/140</t>
  </si>
  <si>
    <t>VALLE PESIO AUTOLINEE S.R.L.</t>
  </si>
  <si>
    <t>3316502975</t>
  </si>
  <si>
    <t>DEDAGROUP SPA /AG</t>
  </si>
  <si>
    <t>128</t>
  </si>
  <si>
    <t>INFORMATICA SYSTEM SRL</t>
  </si>
  <si>
    <t>05S_2016</t>
  </si>
  <si>
    <t>MUSSO MARCO ARCHITETTO</t>
  </si>
  <si>
    <t>06S_2016</t>
  </si>
  <si>
    <t>E/2</t>
  </si>
  <si>
    <t>1530070248</t>
  </si>
  <si>
    <t>ENEL SOLE S.p.A.</t>
  </si>
  <si>
    <t>50/PA</t>
  </si>
  <si>
    <t>STAPROL SRL</t>
  </si>
  <si>
    <t>31/03/2016</t>
  </si>
  <si>
    <t>4/01/2016</t>
  </si>
  <si>
    <t>01/PA</t>
  </si>
  <si>
    <t>DHO MARIO OFF. RIPARAZIONE AUTOVEICOLI</t>
  </si>
  <si>
    <t>4/02/2016</t>
  </si>
  <si>
    <t>7/01/2016</t>
  </si>
  <si>
    <t>2757</t>
  </si>
  <si>
    <t>7/02/2016</t>
  </si>
  <si>
    <t>01A/2016</t>
  </si>
  <si>
    <t>GARELLI OSCAR &amp; C. SNC</t>
  </si>
  <si>
    <t>8/03/2016</t>
  </si>
  <si>
    <t>2/PA</t>
  </si>
  <si>
    <t>DHO SARA</t>
  </si>
  <si>
    <t>044381280860022</t>
  </si>
  <si>
    <t>8/04/2016</t>
  </si>
  <si>
    <t>00006/05</t>
  </si>
  <si>
    <t>16/03/2016</t>
  </si>
  <si>
    <t>3/04/2016</t>
  </si>
  <si>
    <t>04A/2016</t>
  </si>
  <si>
    <t>03A/2016</t>
  </si>
  <si>
    <t>0000013/PA</t>
  </si>
  <si>
    <t>1632</t>
  </si>
  <si>
    <t>AZIENDA CONSORTILE ECOLOGICA DEL MONREGALESE</t>
  </si>
  <si>
    <t>E/23</t>
  </si>
  <si>
    <t>1/02/2016</t>
  </si>
  <si>
    <t>FATTPA 5_16</t>
  </si>
  <si>
    <t>FERRARIS F.LLI S.N.C.</t>
  </si>
  <si>
    <t>1/04/2016</t>
  </si>
  <si>
    <t>FATTPA 6_16</t>
  </si>
  <si>
    <t>11</t>
  </si>
  <si>
    <t>MARENCHINO SNC di MARENCHINO ALBERTO e C.</t>
  </si>
  <si>
    <t>1530071372</t>
  </si>
  <si>
    <t>0000201/PA</t>
  </si>
  <si>
    <t>0000202/PA</t>
  </si>
  <si>
    <t>12/02/2016</t>
  </si>
  <si>
    <t>16-100779</t>
  </si>
  <si>
    <t>QUI GROUP  S.P.A</t>
  </si>
  <si>
    <t>12/03/2016</t>
  </si>
  <si>
    <t>I6015172</t>
  </si>
  <si>
    <t>21/02/2016</t>
  </si>
  <si>
    <t>7/03/2016</t>
  </si>
  <si>
    <t>49742</t>
  </si>
  <si>
    <t>7/04/2016</t>
  </si>
  <si>
    <t>11/01/2016</t>
  </si>
  <si>
    <t>1A.2016</t>
  </si>
  <si>
    <t>EULA &amp; BESSONE S.N.C.</t>
  </si>
  <si>
    <t>11/03/2016</t>
  </si>
  <si>
    <t>1/PA</t>
  </si>
  <si>
    <t>ARGON DI BASSO ALESSIO</t>
  </si>
  <si>
    <t>18/01/2016</t>
  </si>
  <si>
    <t>01/2016</t>
  </si>
  <si>
    <t>CARACOL SOCIETA' COOPERATIVA SOCIALE</t>
  </si>
  <si>
    <t>1630004428</t>
  </si>
  <si>
    <t>21/03/2016</t>
  </si>
  <si>
    <t>23/12/2015</t>
  </si>
  <si>
    <t>3/16</t>
  </si>
  <si>
    <t>CASTELMAR IMPIANTI ELETTRICI</t>
  </si>
  <si>
    <t>50/E</t>
  </si>
  <si>
    <t>CASA DI RIPOSO  PARROCCHIALE MONS.G.B. EULA</t>
  </si>
  <si>
    <t>6E2016</t>
  </si>
  <si>
    <t>GARELLI VIAGGI di GARELLI GIANFRANCO</t>
  </si>
  <si>
    <t>BOTTINO GIOVANNI</t>
  </si>
  <si>
    <t>27/03/2016</t>
  </si>
  <si>
    <t>0000005</t>
  </si>
  <si>
    <t>ARCHITETTO BERTANO CLAUDIO</t>
  </si>
  <si>
    <t>29</t>
  </si>
  <si>
    <t>G.A.L MONGIOIE SOCIETA' CONSORTILE AR.L</t>
  </si>
  <si>
    <t>28/02/2016</t>
  </si>
  <si>
    <t>15/12/2015</t>
  </si>
  <si>
    <t>1520</t>
  </si>
  <si>
    <t>5/11/2015</t>
  </si>
  <si>
    <t>22</t>
  </si>
  <si>
    <t>L'ALBERO DEL MACRAME' ASSOC.SPORTIVA DILETTANTISTICA</t>
  </si>
  <si>
    <t>184</t>
  </si>
  <si>
    <t>A.T.I. TRASPORTI INTERURBANI S.P.A.</t>
  </si>
  <si>
    <t>138/PA</t>
  </si>
  <si>
    <t>OASI DEL CANE DI SICCARDI EGIDIO&amp;C.</t>
  </si>
  <si>
    <t>1259</t>
  </si>
  <si>
    <t>368/PA</t>
  </si>
  <si>
    <t>0000026/FE</t>
  </si>
  <si>
    <t>IRIDIUM DOORS S.R.L.</t>
  </si>
  <si>
    <t>00001</t>
  </si>
  <si>
    <t>ORSI MARCO COSTRUZ.EDILI</t>
  </si>
  <si>
    <t>29/03/2016</t>
  </si>
  <si>
    <t>49 / E</t>
  </si>
  <si>
    <t>12E2016</t>
  </si>
  <si>
    <t>19/04/2016</t>
  </si>
  <si>
    <t>FATTPA 1_16</t>
  </si>
  <si>
    <t>VIOLINO IGOR ARCHITETTO</t>
  </si>
  <si>
    <t>99</t>
  </si>
  <si>
    <t>03/E</t>
  </si>
  <si>
    <t>BIOS S.R.L.-AMBULATORIO POLISPECIALISTICO</t>
  </si>
  <si>
    <t>0005802108</t>
  </si>
  <si>
    <t>MAGGIOLI SPA</t>
  </si>
  <si>
    <t>F5000104</t>
  </si>
  <si>
    <t>COMAT -IMPIANTI TECNOLOGICI COGENERAZIONE CAL ORE ENERGIE RINNOVABILI</t>
  </si>
  <si>
    <t>2/02/2016</t>
  </si>
  <si>
    <t>MAURO FEDERICA ARCHITETTO</t>
  </si>
  <si>
    <t>2/04/2016</t>
  </si>
  <si>
    <t>849/E</t>
  </si>
  <si>
    <t>29/04/2016</t>
  </si>
  <si>
    <t>0000035/PA</t>
  </si>
  <si>
    <t>3/02/2016</t>
  </si>
  <si>
    <t>BREIDA ING.ANGELO BRD NGL 45H11L241L</t>
  </si>
  <si>
    <t>19E2016</t>
  </si>
  <si>
    <t>7/05/2016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</si>
</sst>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4" fontId="0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4" fontId="1" fillId="33" borderId="0" xfId="45" applyNumberFormat="1" applyFont="1" applyFill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A2" sqref="A2:D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14" t="s">
        <v>18</v>
      </c>
      <c r="B2" s="15"/>
      <c r="C2" s="15"/>
      <c r="D2" s="15"/>
    </row>
    <row r="3" spans="1:4" ht="12.75">
      <c r="A3" s="21" t="s">
        <v>19</v>
      </c>
      <c r="B3" s="21"/>
      <c r="C3" s="21"/>
      <c r="D3" s="21"/>
    </row>
    <row r="4" spans="1:4" ht="12.75">
      <c r="A4" s="21" t="s">
        <v>20</v>
      </c>
      <c r="B4" s="21"/>
      <c r="C4" s="21"/>
      <c r="D4" s="21"/>
    </row>
    <row r="5" spans="1:4" ht="12.75">
      <c r="A5" s="21"/>
      <c r="B5" s="21"/>
      <c r="C5" s="21"/>
      <c r="D5" s="21"/>
    </row>
    <row r="6" spans="1:2" ht="12.75">
      <c r="A6" s="22"/>
      <c r="B6" s="22"/>
    </row>
    <row r="7" spans="1:4" ht="12.75">
      <c r="A7" s="23" t="s">
        <v>21</v>
      </c>
      <c r="B7" s="23"/>
      <c r="C7" s="9" t="s">
        <v>22</v>
      </c>
      <c r="D7" s="9"/>
    </row>
    <row r="8" spans="1:2" ht="12.75">
      <c r="A8" s="22"/>
      <c r="B8" s="22"/>
    </row>
    <row r="9" spans="1:2" ht="12.75">
      <c r="A9" s="22"/>
      <c r="B9" s="22"/>
    </row>
    <row r="10" spans="1:4" ht="15.75">
      <c r="A10" s="24" t="s">
        <v>12</v>
      </c>
      <c r="B10" s="18"/>
      <c r="C10" s="18"/>
      <c r="D10" s="18"/>
    </row>
    <row r="11" spans="1:2" ht="12.75">
      <c r="A11" s="22"/>
      <c r="B11" s="22"/>
    </row>
    <row r="12" spans="1:4" ht="40.5" customHeight="1">
      <c r="A12" s="25" t="s">
        <v>23</v>
      </c>
      <c r="B12" s="26"/>
      <c r="C12" s="27"/>
      <c r="D12" s="1">
        <v>-16</v>
      </c>
    </row>
    <row r="16" spans="1:2" ht="12.75">
      <c r="A16" s="17" t="s">
        <v>24</v>
      </c>
      <c r="B16" s="18"/>
    </row>
    <row r="18" spans="3:4" ht="12.75">
      <c r="C18" s="13" t="s">
        <v>14</v>
      </c>
      <c r="D18" s="13"/>
    </row>
    <row r="19" spans="3:4" ht="12.75">
      <c r="C19" s="13" t="s">
        <v>13</v>
      </c>
      <c r="D19" s="16"/>
    </row>
    <row r="20" spans="3:4" ht="12.75">
      <c r="C20" s="19"/>
      <c r="D20" s="20"/>
    </row>
  </sheetData>
  <sheetProtection/>
  <mergeCells count="15">
    <mergeCell ref="A7:B7"/>
    <mergeCell ref="A8:B8"/>
    <mergeCell ref="A9:B9"/>
    <mergeCell ref="A10:D10"/>
    <mergeCell ref="A12:C12"/>
    <mergeCell ref="C18:D18"/>
    <mergeCell ref="A2:D2"/>
    <mergeCell ref="C19:D19"/>
    <mergeCell ref="A16:B16"/>
    <mergeCell ref="C20:D20"/>
    <mergeCell ref="A3:D3"/>
    <mergeCell ref="A4:D4"/>
    <mergeCell ref="A5:D5"/>
    <mergeCell ref="A11:B11"/>
    <mergeCell ref="A6:B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tabSelected="1" zoomScalePageLayoutView="0" workbookViewId="0" topLeftCell="G1">
      <selection activeCell="M1" sqref="M1:M16384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4.28125" style="5" customWidth="1"/>
    <col min="14" max="14" width="16.140625" style="10" customWidth="1"/>
    <col min="15" max="15" width="9.140625" style="5" customWidth="1"/>
    <col min="16" max="16384" width="9.140625" style="2" customWidth="1"/>
  </cols>
  <sheetData>
    <row r="1" spans="1:15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8" t="s">
        <v>16</v>
      </c>
      <c r="N1" s="11" t="s">
        <v>17</v>
      </c>
      <c r="O1" s="8" t="s">
        <v>15</v>
      </c>
    </row>
    <row r="2" spans="1:15" ht="12.75">
      <c r="A2" s="4">
        <v>2015</v>
      </c>
      <c r="B2" s="3">
        <v>2171</v>
      </c>
      <c r="C2" s="4" t="s">
        <v>25</v>
      </c>
      <c r="D2" s="4" t="s">
        <v>26</v>
      </c>
      <c r="E2" s="5">
        <v>225.75</v>
      </c>
      <c r="F2" s="4" t="s">
        <v>27</v>
      </c>
      <c r="G2" s="4" t="s">
        <v>28</v>
      </c>
      <c r="H2" s="4" t="s">
        <v>29</v>
      </c>
      <c r="I2" s="3">
        <v>280</v>
      </c>
      <c r="J2" s="4" t="s">
        <v>28</v>
      </c>
      <c r="K2" s="3">
        <v>232</v>
      </c>
      <c r="L2" s="5">
        <v>225.75</v>
      </c>
      <c r="M2" s="5">
        <v>0</v>
      </c>
      <c r="N2" s="10">
        <v>225.75</v>
      </c>
      <c r="O2" s="5">
        <f>I2*N2</f>
        <v>63210</v>
      </c>
    </row>
    <row r="3" spans="1:15" ht="12.75">
      <c r="A3" s="4">
        <v>2015</v>
      </c>
      <c r="B3" s="3">
        <v>526</v>
      </c>
      <c r="C3" s="4" t="s">
        <v>30</v>
      </c>
      <c r="D3" s="4" t="s">
        <v>31</v>
      </c>
      <c r="E3" s="5">
        <v>488</v>
      </c>
      <c r="F3" s="4" t="s">
        <v>32</v>
      </c>
      <c r="G3" s="4" t="s">
        <v>33</v>
      </c>
      <c r="H3" s="4" t="s">
        <v>30</v>
      </c>
      <c r="I3" s="3">
        <v>95</v>
      </c>
      <c r="J3" s="4" t="s">
        <v>34</v>
      </c>
      <c r="K3" s="3">
        <v>45</v>
      </c>
      <c r="L3" s="5">
        <v>488</v>
      </c>
      <c r="M3" s="5">
        <v>0</v>
      </c>
      <c r="N3" s="10">
        <v>488</v>
      </c>
      <c r="O3" s="5">
        <f>I3*N3</f>
        <v>46360</v>
      </c>
    </row>
    <row r="4" spans="1:15" ht="12.75">
      <c r="A4" s="4">
        <v>2015</v>
      </c>
      <c r="B4" s="3">
        <v>217</v>
      </c>
      <c r="C4" s="4" t="s">
        <v>25</v>
      </c>
      <c r="D4" s="4" t="s">
        <v>35</v>
      </c>
      <c r="E4" s="5">
        <v>1604.25</v>
      </c>
      <c r="F4" s="4" t="s">
        <v>27</v>
      </c>
      <c r="G4" s="4" t="s">
        <v>36</v>
      </c>
      <c r="H4" s="4" t="s">
        <v>37</v>
      </c>
      <c r="I4" s="3">
        <v>77</v>
      </c>
      <c r="J4" s="4" t="s">
        <v>28</v>
      </c>
      <c r="K4" s="3">
        <v>231</v>
      </c>
      <c r="L4" s="5">
        <v>1604.25</v>
      </c>
      <c r="M4" s="5">
        <v>330</v>
      </c>
      <c r="N4" s="10">
        <v>1274.25</v>
      </c>
      <c r="O4" s="5">
        <f>I4*N4</f>
        <v>98117.25</v>
      </c>
    </row>
    <row r="5" spans="1:15" ht="12.75">
      <c r="A5" s="4">
        <v>2016</v>
      </c>
      <c r="B5" s="3">
        <v>3</v>
      </c>
      <c r="C5" s="4" t="s">
        <v>38</v>
      </c>
      <c r="D5" s="4" t="s">
        <v>39</v>
      </c>
      <c r="E5" s="5">
        <v>1268.8</v>
      </c>
      <c r="F5" s="4" t="s">
        <v>40</v>
      </c>
      <c r="G5" s="4" t="s">
        <v>41</v>
      </c>
      <c r="H5" s="4" t="s">
        <v>38</v>
      </c>
      <c r="I5" s="3">
        <v>32</v>
      </c>
      <c r="J5" s="4" t="s">
        <v>42</v>
      </c>
      <c r="K5" s="3">
        <v>132</v>
      </c>
      <c r="L5" s="5">
        <v>1268.8</v>
      </c>
      <c r="M5" s="5">
        <v>0</v>
      </c>
      <c r="N5" s="10">
        <v>1268.8</v>
      </c>
      <c r="O5" s="5">
        <f>I5*N5</f>
        <v>40601.6</v>
      </c>
    </row>
    <row r="6" spans="1:15" ht="12.75">
      <c r="A6" s="4">
        <v>2016</v>
      </c>
      <c r="B6" s="3">
        <v>4</v>
      </c>
      <c r="C6" s="4" t="s">
        <v>38</v>
      </c>
      <c r="D6" s="4" t="s">
        <v>43</v>
      </c>
      <c r="E6" s="5">
        <v>1268.8</v>
      </c>
      <c r="F6" s="4" t="s">
        <v>40</v>
      </c>
      <c r="G6" s="4" t="s">
        <v>41</v>
      </c>
      <c r="H6" s="4" t="s">
        <v>38</v>
      </c>
      <c r="I6" s="3">
        <v>32</v>
      </c>
      <c r="J6" s="4" t="s">
        <v>42</v>
      </c>
      <c r="K6" s="3">
        <v>133</v>
      </c>
      <c r="L6" s="5">
        <v>1268.8</v>
      </c>
      <c r="M6" s="5">
        <v>0</v>
      </c>
      <c r="N6" s="10">
        <v>1268.8</v>
      </c>
      <c r="O6" s="5">
        <f>I6*N6</f>
        <v>40601.6</v>
      </c>
    </row>
    <row r="7" spans="1:15" ht="12.75">
      <c r="A7" s="4">
        <v>2016</v>
      </c>
      <c r="B7" s="3">
        <v>23</v>
      </c>
      <c r="C7" s="4" t="s">
        <v>44</v>
      </c>
      <c r="D7" s="4" t="s">
        <v>45</v>
      </c>
      <c r="E7" s="5">
        <v>2297.5</v>
      </c>
      <c r="F7" s="4" t="s">
        <v>46</v>
      </c>
      <c r="G7" s="4" t="s">
        <v>47</v>
      </c>
      <c r="H7" s="4" t="s">
        <v>48</v>
      </c>
      <c r="I7" s="3">
        <v>14</v>
      </c>
      <c r="J7" s="4" t="s">
        <v>49</v>
      </c>
      <c r="K7" s="3">
        <v>215</v>
      </c>
      <c r="L7" s="5">
        <v>2297.5</v>
      </c>
      <c r="M7" s="5">
        <v>0</v>
      </c>
      <c r="N7" s="10">
        <v>2297.5</v>
      </c>
      <c r="O7" s="5">
        <f>I7*N7</f>
        <v>32165</v>
      </c>
    </row>
    <row r="8" spans="1:15" ht="12.75">
      <c r="A8" s="4">
        <v>2016</v>
      </c>
      <c r="B8" s="3">
        <v>32</v>
      </c>
      <c r="C8" s="4" t="s">
        <v>50</v>
      </c>
      <c r="D8" s="4" t="s">
        <v>51</v>
      </c>
      <c r="E8" s="5">
        <v>90.07</v>
      </c>
      <c r="F8" s="4" t="s">
        <v>52</v>
      </c>
      <c r="G8" s="4" t="s">
        <v>53</v>
      </c>
      <c r="H8" s="4" t="s">
        <v>54</v>
      </c>
      <c r="I8" s="3">
        <v>9</v>
      </c>
      <c r="J8" s="4" t="s">
        <v>49</v>
      </c>
      <c r="K8" s="3">
        <v>214</v>
      </c>
      <c r="L8" s="5">
        <v>90.07</v>
      </c>
      <c r="M8" s="5">
        <v>16.24</v>
      </c>
      <c r="N8" s="10">
        <v>73.83</v>
      </c>
      <c r="O8" s="5">
        <f>I8*N8</f>
        <v>664.47</v>
      </c>
    </row>
    <row r="9" spans="1:15" ht="12.75">
      <c r="A9" s="4">
        <v>2016</v>
      </c>
      <c r="B9" s="3">
        <v>40</v>
      </c>
      <c r="C9" s="4" t="s">
        <v>53</v>
      </c>
      <c r="D9" s="4" t="s">
        <v>55</v>
      </c>
      <c r="E9" s="5">
        <v>20.89</v>
      </c>
      <c r="F9" s="4" t="s">
        <v>56</v>
      </c>
      <c r="G9" s="4" t="s">
        <v>57</v>
      </c>
      <c r="H9" s="4" t="s">
        <v>58</v>
      </c>
      <c r="I9" s="3">
        <v>1</v>
      </c>
      <c r="J9" s="4" t="s">
        <v>59</v>
      </c>
      <c r="K9" s="3">
        <v>268</v>
      </c>
      <c r="L9" s="5">
        <v>20.89</v>
      </c>
      <c r="M9" s="5">
        <v>3.77</v>
      </c>
      <c r="N9" s="10">
        <v>17.12</v>
      </c>
      <c r="O9" s="5">
        <f>I9*N9</f>
        <v>17.12</v>
      </c>
    </row>
    <row r="10" spans="1:15" ht="12.75">
      <c r="A10" s="4">
        <v>2015</v>
      </c>
      <c r="B10" s="3">
        <v>671</v>
      </c>
      <c r="C10" s="4" t="s">
        <v>60</v>
      </c>
      <c r="D10" s="4" t="s">
        <v>61</v>
      </c>
      <c r="E10" s="5">
        <v>98.58</v>
      </c>
      <c r="F10" s="4" t="s">
        <v>62</v>
      </c>
      <c r="G10" s="4" t="s">
        <v>63</v>
      </c>
      <c r="H10" s="4" t="s">
        <v>64</v>
      </c>
      <c r="I10" s="3">
        <v>0</v>
      </c>
      <c r="J10" s="4" t="s">
        <v>64</v>
      </c>
      <c r="K10" s="3">
        <v>113</v>
      </c>
      <c r="L10" s="5">
        <v>98.58</v>
      </c>
      <c r="M10" s="5">
        <v>17.78</v>
      </c>
      <c r="N10" s="10">
        <v>80.8</v>
      </c>
      <c r="O10" s="5">
        <f>I10*N10</f>
        <v>0</v>
      </c>
    </row>
    <row r="11" spans="1:15" ht="12.75">
      <c r="A11" s="4">
        <v>2016</v>
      </c>
      <c r="B11" s="3">
        <v>1</v>
      </c>
      <c r="C11" s="4" t="s">
        <v>65</v>
      </c>
      <c r="D11" s="4" t="s">
        <v>66</v>
      </c>
      <c r="E11" s="5">
        <v>71.56</v>
      </c>
      <c r="F11" s="4" t="s">
        <v>67</v>
      </c>
      <c r="G11" s="4" t="s">
        <v>68</v>
      </c>
      <c r="H11" s="4" t="s">
        <v>69</v>
      </c>
      <c r="I11" s="3">
        <v>-1</v>
      </c>
      <c r="J11" s="4" t="s">
        <v>68</v>
      </c>
      <c r="K11" s="3">
        <v>46</v>
      </c>
      <c r="L11" s="5">
        <v>71.56</v>
      </c>
      <c r="M11" s="5">
        <v>0</v>
      </c>
      <c r="N11" s="10">
        <v>71.56</v>
      </c>
      <c r="O11" s="5">
        <f>I11*N11</f>
        <v>-71.56</v>
      </c>
    </row>
    <row r="12" spans="1:15" ht="12.75">
      <c r="A12" s="4">
        <v>2016</v>
      </c>
      <c r="B12" s="3">
        <v>43</v>
      </c>
      <c r="C12" s="4" t="s">
        <v>54</v>
      </c>
      <c r="D12" s="4" t="s">
        <v>70</v>
      </c>
      <c r="E12" s="5">
        <v>281.41</v>
      </c>
      <c r="F12" s="4" t="s">
        <v>56</v>
      </c>
      <c r="G12" s="4" t="s">
        <v>71</v>
      </c>
      <c r="H12" s="4" t="s">
        <v>72</v>
      </c>
      <c r="I12" s="3">
        <v>-2</v>
      </c>
      <c r="J12" s="4" t="s">
        <v>59</v>
      </c>
      <c r="K12" s="3">
        <v>268</v>
      </c>
      <c r="L12" s="5">
        <v>281.41</v>
      </c>
      <c r="M12" s="5">
        <v>50.75</v>
      </c>
      <c r="N12" s="10">
        <v>230.66</v>
      </c>
      <c r="O12" s="5">
        <f>I12*N12</f>
        <v>-461.32</v>
      </c>
    </row>
    <row r="13" spans="1:15" ht="12.75">
      <c r="A13" s="4">
        <v>2016</v>
      </c>
      <c r="B13" s="3">
        <v>44</v>
      </c>
      <c r="C13" s="4" t="s">
        <v>54</v>
      </c>
      <c r="D13" s="4" t="s">
        <v>73</v>
      </c>
      <c r="E13" s="5">
        <v>97.14</v>
      </c>
      <c r="F13" s="4" t="s">
        <v>56</v>
      </c>
      <c r="G13" s="4" t="s">
        <v>71</v>
      </c>
      <c r="H13" s="4" t="s">
        <v>72</v>
      </c>
      <c r="I13" s="3">
        <v>-2</v>
      </c>
      <c r="J13" s="4" t="s">
        <v>59</v>
      </c>
      <c r="K13" s="3">
        <v>270</v>
      </c>
      <c r="L13" s="5">
        <v>97.14</v>
      </c>
      <c r="M13" s="5">
        <v>17.52</v>
      </c>
      <c r="N13" s="10">
        <v>79.62</v>
      </c>
      <c r="O13" s="5">
        <f>I13*N13</f>
        <v>-159.24</v>
      </c>
    </row>
    <row r="14" spans="1:15" ht="12.75">
      <c r="A14" s="4">
        <v>2016</v>
      </c>
      <c r="B14" s="3">
        <v>45</v>
      </c>
      <c r="C14" s="4" t="s">
        <v>54</v>
      </c>
      <c r="D14" s="4" t="s">
        <v>74</v>
      </c>
      <c r="E14" s="5">
        <v>75.81</v>
      </c>
      <c r="F14" s="4" t="s">
        <v>56</v>
      </c>
      <c r="G14" s="4" t="s">
        <v>71</v>
      </c>
      <c r="H14" s="4" t="s">
        <v>72</v>
      </c>
      <c r="I14" s="3">
        <v>-2</v>
      </c>
      <c r="J14" s="4" t="s">
        <v>59</v>
      </c>
      <c r="K14" s="3">
        <v>269</v>
      </c>
      <c r="L14" s="5">
        <v>75.81</v>
      </c>
      <c r="M14" s="5">
        <v>13.67</v>
      </c>
      <c r="N14" s="10">
        <v>62.14</v>
      </c>
      <c r="O14" s="5">
        <f>I14*N14</f>
        <v>-124.28</v>
      </c>
    </row>
    <row r="15" spans="1:15" ht="12.75">
      <c r="A15" s="4">
        <v>2016</v>
      </c>
      <c r="B15" s="3">
        <v>46</v>
      </c>
      <c r="C15" s="4" t="s">
        <v>54</v>
      </c>
      <c r="D15" s="4" t="s">
        <v>75</v>
      </c>
      <c r="E15" s="5">
        <v>708.53</v>
      </c>
      <c r="F15" s="4" t="s">
        <v>56</v>
      </c>
      <c r="G15" s="4" t="s">
        <v>71</v>
      </c>
      <c r="H15" s="4" t="s">
        <v>72</v>
      </c>
      <c r="I15" s="3">
        <v>-2</v>
      </c>
      <c r="J15" s="4" t="s">
        <v>59</v>
      </c>
      <c r="K15" s="3">
        <v>263</v>
      </c>
      <c r="L15" s="5">
        <v>708.53</v>
      </c>
      <c r="M15" s="5">
        <v>127.77</v>
      </c>
      <c r="N15" s="10">
        <v>580.76</v>
      </c>
      <c r="O15" s="5">
        <f>I15*N15</f>
        <v>-1161.52</v>
      </c>
    </row>
    <row r="16" spans="1:15" ht="12.75">
      <c r="A16" s="4">
        <v>2016</v>
      </c>
      <c r="B16" s="3">
        <v>47</v>
      </c>
      <c r="C16" s="4" t="s">
        <v>54</v>
      </c>
      <c r="D16" s="4" t="s">
        <v>76</v>
      </c>
      <c r="E16" s="5">
        <v>109.54</v>
      </c>
      <c r="F16" s="4" t="s">
        <v>56</v>
      </c>
      <c r="G16" s="4" t="s">
        <v>71</v>
      </c>
      <c r="H16" s="4" t="s">
        <v>72</v>
      </c>
      <c r="I16" s="3">
        <v>-2</v>
      </c>
      <c r="J16" s="4" t="s">
        <v>59</v>
      </c>
      <c r="K16" s="3">
        <v>262</v>
      </c>
      <c r="L16" s="5">
        <v>109.54</v>
      </c>
      <c r="M16" s="5">
        <v>19.75</v>
      </c>
      <c r="N16" s="10">
        <v>89.79</v>
      </c>
      <c r="O16" s="5">
        <f>I16*N16</f>
        <v>-179.58</v>
      </c>
    </row>
    <row r="17" spans="1:15" ht="12.75">
      <c r="A17" s="4">
        <v>2016</v>
      </c>
      <c r="B17" s="3">
        <v>48</v>
      </c>
      <c r="C17" s="4" t="s">
        <v>54</v>
      </c>
      <c r="D17" s="4" t="s">
        <v>77</v>
      </c>
      <c r="E17" s="5">
        <v>104.76</v>
      </c>
      <c r="F17" s="4" t="s">
        <v>56</v>
      </c>
      <c r="G17" s="4" t="s">
        <v>71</v>
      </c>
      <c r="H17" s="4" t="s">
        <v>72</v>
      </c>
      <c r="I17" s="3">
        <v>-2</v>
      </c>
      <c r="J17" s="4" t="s">
        <v>59</v>
      </c>
      <c r="K17" s="3">
        <v>262</v>
      </c>
      <c r="L17" s="5">
        <v>104.76</v>
      </c>
      <c r="M17" s="5">
        <v>18.89</v>
      </c>
      <c r="N17" s="10">
        <v>85.87</v>
      </c>
      <c r="O17" s="5">
        <f>I17*N17</f>
        <v>-171.74</v>
      </c>
    </row>
    <row r="18" spans="1:15" ht="12.75">
      <c r="A18" s="4">
        <v>2016</v>
      </c>
      <c r="B18" s="3">
        <v>49</v>
      </c>
      <c r="C18" s="4" t="s">
        <v>54</v>
      </c>
      <c r="D18" s="4" t="s">
        <v>78</v>
      </c>
      <c r="E18" s="5">
        <v>161.85</v>
      </c>
      <c r="F18" s="4" t="s">
        <v>56</v>
      </c>
      <c r="G18" s="4" t="s">
        <v>71</v>
      </c>
      <c r="H18" s="4" t="s">
        <v>72</v>
      </c>
      <c r="I18" s="3">
        <v>-2</v>
      </c>
      <c r="J18" s="4" t="s">
        <v>59</v>
      </c>
      <c r="K18" s="3">
        <v>268</v>
      </c>
      <c r="L18" s="5">
        <v>161.85</v>
      </c>
      <c r="M18" s="5">
        <v>29.19</v>
      </c>
      <c r="N18" s="10">
        <v>132.66</v>
      </c>
      <c r="O18" s="5">
        <f>I18*N18</f>
        <v>-265.32</v>
      </c>
    </row>
    <row r="19" spans="1:15" ht="12.75">
      <c r="A19" s="4">
        <v>2016</v>
      </c>
      <c r="B19" s="3">
        <v>50</v>
      </c>
      <c r="C19" s="4" t="s">
        <v>54</v>
      </c>
      <c r="D19" s="4" t="s">
        <v>79</v>
      </c>
      <c r="E19" s="5">
        <v>139.76</v>
      </c>
      <c r="F19" s="4" t="s">
        <v>56</v>
      </c>
      <c r="G19" s="4" t="s">
        <v>71</v>
      </c>
      <c r="H19" s="4" t="s">
        <v>72</v>
      </c>
      <c r="I19" s="3">
        <v>-2</v>
      </c>
      <c r="J19" s="4" t="s">
        <v>59</v>
      </c>
      <c r="K19" s="3">
        <v>265</v>
      </c>
      <c r="L19" s="5">
        <v>139.76</v>
      </c>
      <c r="M19" s="5">
        <v>25.2</v>
      </c>
      <c r="N19" s="10">
        <v>114.56</v>
      </c>
      <c r="O19" s="5">
        <f>I19*N19</f>
        <v>-229.12</v>
      </c>
    </row>
    <row r="20" spans="1:15" ht="12.75">
      <c r="A20" s="4">
        <v>2016</v>
      </c>
      <c r="B20" s="3">
        <v>51</v>
      </c>
      <c r="C20" s="4" t="s">
        <v>54</v>
      </c>
      <c r="D20" s="4" t="s">
        <v>80</v>
      </c>
      <c r="E20" s="5">
        <v>62.62</v>
      </c>
      <c r="F20" s="4" t="s">
        <v>56</v>
      </c>
      <c r="G20" s="4" t="s">
        <v>71</v>
      </c>
      <c r="H20" s="4" t="s">
        <v>72</v>
      </c>
      <c r="I20" s="3">
        <v>-2</v>
      </c>
      <c r="J20" s="4" t="s">
        <v>59</v>
      </c>
      <c r="K20" s="3">
        <v>268</v>
      </c>
      <c r="L20" s="5">
        <v>62.62</v>
      </c>
      <c r="M20" s="5">
        <v>11.29</v>
      </c>
      <c r="N20" s="10">
        <v>51.33</v>
      </c>
      <c r="O20" s="5">
        <f>I20*N20</f>
        <v>-102.66</v>
      </c>
    </row>
    <row r="21" spans="1:15" ht="12.75">
      <c r="A21" s="4">
        <v>2016</v>
      </c>
      <c r="B21" s="3">
        <v>52</v>
      </c>
      <c r="C21" s="4" t="s">
        <v>54</v>
      </c>
      <c r="D21" s="4" t="s">
        <v>81</v>
      </c>
      <c r="E21" s="5">
        <v>109.41</v>
      </c>
      <c r="F21" s="4" t="s">
        <v>56</v>
      </c>
      <c r="G21" s="4" t="s">
        <v>71</v>
      </c>
      <c r="H21" s="4" t="s">
        <v>72</v>
      </c>
      <c r="I21" s="3">
        <v>-2</v>
      </c>
      <c r="J21" s="4" t="s">
        <v>59</v>
      </c>
      <c r="K21" s="3">
        <v>267</v>
      </c>
      <c r="L21" s="5">
        <v>109.41</v>
      </c>
      <c r="M21" s="5">
        <v>19.73</v>
      </c>
      <c r="N21" s="10">
        <v>89.68</v>
      </c>
      <c r="O21" s="5">
        <f>I21*N21</f>
        <v>-179.36</v>
      </c>
    </row>
    <row r="22" spans="1:15" ht="12.75">
      <c r="A22" s="4">
        <v>2016</v>
      </c>
      <c r="B22" s="3">
        <v>53</v>
      </c>
      <c r="C22" s="4" t="s">
        <v>54</v>
      </c>
      <c r="D22" s="4" t="s">
        <v>82</v>
      </c>
      <c r="E22" s="5">
        <v>91.32</v>
      </c>
      <c r="F22" s="4" t="s">
        <v>56</v>
      </c>
      <c r="G22" s="4" t="s">
        <v>71</v>
      </c>
      <c r="H22" s="4" t="s">
        <v>72</v>
      </c>
      <c r="I22" s="3">
        <v>-2</v>
      </c>
      <c r="J22" s="4" t="s">
        <v>59</v>
      </c>
      <c r="K22" s="3">
        <v>262</v>
      </c>
      <c r="L22" s="5">
        <v>91.32</v>
      </c>
      <c r="M22" s="5">
        <v>16.47</v>
      </c>
      <c r="N22" s="10">
        <v>74.85</v>
      </c>
      <c r="O22" s="5">
        <f>I22*N22</f>
        <v>-149.7</v>
      </c>
    </row>
    <row r="23" spans="1:15" ht="12.75">
      <c r="A23" s="4">
        <v>2016</v>
      </c>
      <c r="B23" s="3">
        <v>54</v>
      </c>
      <c r="C23" s="4" t="s">
        <v>54</v>
      </c>
      <c r="D23" s="4" t="s">
        <v>83</v>
      </c>
      <c r="E23" s="5">
        <v>56.49</v>
      </c>
      <c r="F23" s="4" t="s">
        <v>56</v>
      </c>
      <c r="G23" s="4" t="s">
        <v>71</v>
      </c>
      <c r="H23" s="4" t="s">
        <v>72</v>
      </c>
      <c r="I23" s="3">
        <v>-2</v>
      </c>
      <c r="J23" s="4" t="s">
        <v>59</v>
      </c>
      <c r="K23" s="3">
        <v>262</v>
      </c>
      <c r="L23" s="5">
        <v>56.49</v>
      </c>
      <c r="M23" s="5">
        <v>10.19</v>
      </c>
      <c r="N23" s="10">
        <v>46.3</v>
      </c>
      <c r="O23" s="5">
        <f>I23*N23</f>
        <v>-92.6</v>
      </c>
    </row>
    <row r="24" spans="1:15" ht="12.75">
      <c r="A24" s="4">
        <v>2016</v>
      </c>
      <c r="B24" s="3">
        <v>55</v>
      </c>
      <c r="C24" s="4" t="s">
        <v>54</v>
      </c>
      <c r="D24" s="4" t="s">
        <v>84</v>
      </c>
      <c r="E24" s="5">
        <v>194.7</v>
      </c>
      <c r="F24" s="4" t="s">
        <v>56</v>
      </c>
      <c r="G24" s="4" t="s">
        <v>71</v>
      </c>
      <c r="H24" s="4" t="s">
        <v>72</v>
      </c>
      <c r="I24" s="3">
        <v>-2</v>
      </c>
      <c r="J24" s="4" t="s">
        <v>59</v>
      </c>
      <c r="K24" s="3">
        <v>269</v>
      </c>
      <c r="L24" s="5">
        <v>194.7</v>
      </c>
      <c r="M24" s="5">
        <v>35.11</v>
      </c>
      <c r="N24" s="10">
        <v>159.59</v>
      </c>
      <c r="O24" s="5">
        <f>I24*N24</f>
        <v>-319.18</v>
      </c>
    </row>
    <row r="25" spans="1:15" ht="12.75">
      <c r="A25" s="4">
        <v>2016</v>
      </c>
      <c r="B25" s="3">
        <v>56</v>
      </c>
      <c r="C25" s="4" t="s">
        <v>54</v>
      </c>
      <c r="D25" s="4" t="s">
        <v>85</v>
      </c>
      <c r="E25" s="5">
        <v>560.92</v>
      </c>
      <c r="F25" s="4" t="s">
        <v>56</v>
      </c>
      <c r="G25" s="4" t="s">
        <v>71</v>
      </c>
      <c r="H25" s="4" t="s">
        <v>72</v>
      </c>
      <c r="I25" s="3">
        <v>-2</v>
      </c>
      <c r="J25" s="4" t="s">
        <v>59</v>
      </c>
      <c r="K25" s="3">
        <v>267</v>
      </c>
      <c r="L25" s="5">
        <v>560.92</v>
      </c>
      <c r="M25" s="5">
        <v>101.15</v>
      </c>
      <c r="N25" s="10">
        <v>459.77</v>
      </c>
      <c r="O25" s="5">
        <f>I25*N25</f>
        <v>-919.54</v>
      </c>
    </row>
    <row r="26" spans="1:15" ht="12.75">
      <c r="A26" s="4">
        <v>2016</v>
      </c>
      <c r="B26" s="3">
        <v>58</v>
      </c>
      <c r="C26" s="4" t="s">
        <v>54</v>
      </c>
      <c r="D26" s="4" t="s">
        <v>86</v>
      </c>
      <c r="E26" s="5">
        <v>1635.42</v>
      </c>
      <c r="F26" s="4" t="s">
        <v>56</v>
      </c>
      <c r="G26" s="4" t="s">
        <v>71</v>
      </c>
      <c r="H26" s="4" t="s">
        <v>72</v>
      </c>
      <c r="I26" s="3">
        <v>-2</v>
      </c>
      <c r="J26" s="4" t="s">
        <v>59</v>
      </c>
      <c r="K26" s="3">
        <v>260</v>
      </c>
      <c r="L26" s="5">
        <v>1635.42</v>
      </c>
      <c r="M26" s="5">
        <v>294.91</v>
      </c>
      <c r="N26" s="10">
        <v>1340.51</v>
      </c>
      <c r="O26" s="5">
        <f>I26*N26</f>
        <v>-2681.02</v>
      </c>
    </row>
    <row r="27" spans="1:15" ht="12.75">
      <c r="A27" s="4">
        <v>2016</v>
      </c>
      <c r="B27" s="3">
        <v>59</v>
      </c>
      <c r="C27" s="4" t="s">
        <v>54</v>
      </c>
      <c r="D27" s="4" t="s">
        <v>87</v>
      </c>
      <c r="E27" s="5">
        <v>38.53</v>
      </c>
      <c r="F27" s="4" t="s">
        <v>56</v>
      </c>
      <c r="G27" s="4" t="s">
        <v>71</v>
      </c>
      <c r="H27" s="4" t="s">
        <v>72</v>
      </c>
      <c r="I27" s="3">
        <v>-2</v>
      </c>
      <c r="J27" s="4" t="s">
        <v>59</v>
      </c>
      <c r="K27" s="3">
        <v>262</v>
      </c>
      <c r="L27" s="5">
        <v>38.53</v>
      </c>
      <c r="M27" s="5">
        <v>6.95</v>
      </c>
      <c r="N27" s="10">
        <v>31.58</v>
      </c>
      <c r="O27" s="5">
        <f>I27*N27</f>
        <v>-63.16</v>
      </c>
    </row>
    <row r="28" spans="1:15" ht="12.75">
      <c r="A28" s="4">
        <v>2016</v>
      </c>
      <c r="B28" s="3">
        <v>61</v>
      </c>
      <c r="C28" s="4" t="s">
        <v>54</v>
      </c>
      <c r="D28" s="4" t="s">
        <v>88</v>
      </c>
      <c r="E28" s="5">
        <v>523.26</v>
      </c>
      <c r="F28" s="4" t="s">
        <v>56</v>
      </c>
      <c r="G28" s="4" t="s">
        <v>71</v>
      </c>
      <c r="H28" s="4" t="s">
        <v>72</v>
      </c>
      <c r="I28" s="3">
        <v>-2</v>
      </c>
      <c r="J28" s="4" t="s">
        <v>59</v>
      </c>
      <c r="K28" s="3">
        <v>271</v>
      </c>
      <c r="L28" s="5">
        <v>523.26</v>
      </c>
      <c r="M28" s="5">
        <v>94.36</v>
      </c>
      <c r="N28" s="10">
        <v>428.9</v>
      </c>
      <c r="O28" s="5">
        <f>I28*N28</f>
        <v>-857.8</v>
      </c>
    </row>
    <row r="29" spans="1:15" ht="12.75">
      <c r="A29" s="4">
        <v>2016</v>
      </c>
      <c r="B29" s="3">
        <v>62</v>
      </c>
      <c r="C29" s="4" t="s">
        <v>54</v>
      </c>
      <c r="D29" s="4" t="s">
        <v>89</v>
      </c>
      <c r="E29" s="5">
        <v>149.8</v>
      </c>
      <c r="F29" s="4" t="s">
        <v>56</v>
      </c>
      <c r="G29" s="4" t="s">
        <v>71</v>
      </c>
      <c r="H29" s="4" t="s">
        <v>72</v>
      </c>
      <c r="I29" s="3">
        <v>-2</v>
      </c>
      <c r="J29" s="4" t="s">
        <v>59</v>
      </c>
      <c r="K29" s="3">
        <v>268</v>
      </c>
      <c r="L29" s="5">
        <v>149.8</v>
      </c>
      <c r="M29" s="5">
        <v>27.01</v>
      </c>
      <c r="N29" s="10">
        <v>122.79</v>
      </c>
      <c r="O29" s="5">
        <f>I29*N29</f>
        <v>-245.58</v>
      </c>
    </row>
    <row r="30" spans="1:15" ht="12.75">
      <c r="A30" s="4">
        <v>2016</v>
      </c>
      <c r="B30" s="3">
        <v>63</v>
      </c>
      <c r="C30" s="4" t="s">
        <v>54</v>
      </c>
      <c r="D30" s="4" t="s">
        <v>90</v>
      </c>
      <c r="E30" s="5">
        <v>91.39</v>
      </c>
      <c r="F30" s="4" t="s">
        <v>56</v>
      </c>
      <c r="G30" s="4" t="s">
        <v>71</v>
      </c>
      <c r="H30" s="4" t="s">
        <v>72</v>
      </c>
      <c r="I30" s="3">
        <v>-2</v>
      </c>
      <c r="J30" s="4" t="s">
        <v>59</v>
      </c>
      <c r="K30" s="3">
        <v>262</v>
      </c>
      <c r="L30" s="5">
        <v>91.39</v>
      </c>
      <c r="M30" s="5">
        <v>16.48</v>
      </c>
      <c r="N30" s="10">
        <v>74.91</v>
      </c>
      <c r="O30" s="5">
        <f>I30*N30</f>
        <v>-149.82</v>
      </c>
    </row>
    <row r="31" spans="1:15" ht="12.75">
      <c r="A31" s="4">
        <v>2016</v>
      </c>
      <c r="B31" s="3">
        <v>64</v>
      </c>
      <c r="C31" s="4" t="s">
        <v>54</v>
      </c>
      <c r="D31" s="4" t="s">
        <v>91</v>
      </c>
      <c r="E31" s="5">
        <v>71.1</v>
      </c>
      <c r="F31" s="4" t="s">
        <v>56</v>
      </c>
      <c r="G31" s="4" t="s">
        <v>71</v>
      </c>
      <c r="H31" s="4" t="s">
        <v>72</v>
      </c>
      <c r="I31" s="3">
        <v>-2</v>
      </c>
      <c r="J31" s="4" t="s">
        <v>59</v>
      </c>
      <c r="K31" s="3">
        <v>268</v>
      </c>
      <c r="L31" s="5">
        <v>71.1</v>
      </c>
      <c r="M31" s="5">
        <v>12.82</v>
      </c>
      <c r="N31" s="10">
        <v>58.28</v>
      </c>
      <c r="O31" s="5">
        <f>I31*N31</f>
        <v>-116.56</v>
      </c>
    </row>
    <row r="32" spans="1:15" ht="12.75">
      <c r="A32" s="4">
        <v>2016</v>
      </c>
      <c r="B32" s="3">
        <v>65</v>
      </c>
      <c r="C32" s="4" t="s">
        <v>54</v>
      </c>
      <c r="D32" s="4" t="s">
        <v>92</v>
      </c>
      <c r="E32" s="5">
        <v>144.52</v>
      </c>
      <c r="F32" s="4" t="s">
        <v>56</v>
      </c>
      <c r="G32" s="4" t="s">
        <v>71</v>
      </c>
      <c r="H32" s="4" t="s">
        <v>72</v>
      </c>
      <c r="I32" s="3">
        <v>-2</v>
      </c>
      <c r="J32" s="4" t="s">
        <v>59</v>
      </c>
      <c r="K32" s="3">
        <v>268</v>
      </c>
      <c r="L32" s="5">
        <v>144.52</v>
      </c>
      <c r="M32" s="5">
        <v>26.06</v>
      </c>
      <c r="N32" s="10">
        <v>118.46</v>
      </c>
      <c r="O32" s="5">
        <f>I32*N32</f>
        <v>-236.92</v>
      </c>
    </row>
    <row r="33" spans="1:15" ht="12.75">
      <c r="A33" s="4">
        <v>2015</v>
      </c>
      <c r="B33" s="3">
        <v>642</v>
      </c>
      <c r="C33" s="4" t="s">
        <v>93</v>
      </c>
      <c r="D33" s="4" t="s">
        <v>94</v>
      </c>
      <c r="E33" s="5">
        <v>166.92</v>
      </c>
      <c r="F33" s="4" t="s">
        <v>56</v>
      </c>
      <c r="G33" s="4" t="s">
        <v>95</v>
      </c>
      <c r="H33" s="4" t="s">
        <v>44</v>
      </c>
      <c r="I33" s="3">
        <v>-3</v>
      </c>
      <c r="J33" s="4" t="s">
        <v>34</v>
      </c>
      <c r="K33" s="3">
        <v>28</v>
      </c>
      <c r="L33" s="5">
        <v>166.92</v>
      </c>
      <c r="M33" s="5">
        <v>0</v>
      </c>
      <c r="N33" s="10">
        <v>166.92</v>
      </c>
      <c r="O33" s="5">
        <f>I33*N33</f>
        <v>-500.76</v>
      </c>
    </row>
    <row r="34" spans="1:15" ht="12.75">
      <c r="A34" s="4">
        <v>2015</v>
      </c>
      <c r="B34" s="3">
        <v>643</v>
      </c>
      <c r="C34" s="4" t="s">
        <v>93</v>
      </c>
      <c r="D34" s="4" t="s">
        <v>96</v>
      </c>
      <c r="E34" s="5">
        <v>278.25</v>
      </c>
      <c r="F34" s="4" t="s">
        <v>56</v>
      </c>
      <c r="G34" s="4" t="s">
        <v>95</v>
      </c>
      <c r="H34" s="4" t="s">
        <v>44</v>
      </c>
      <c r="I34" s="3">
        <v>-3</v>
      </c>
      <c r="J34" s="4" t="s">
        <v>34</v>
      </c>
      <c r="K34" s="3">
        <v>28</v>
      </c>
      <c r="L34" s="5">
        <v>278.25</v>
      </c>
      <c r="M34" s="5">
        <v>0</v>
      </c>
      <c r="N34" s="10">
        <v>278.25</v>
      </c>
      <c r="O34" s="5">
        <f>I34*N34</f>
        <v>-834.75</v>
      </c>
    </row>
    <row r="35" spans="1:15" ht="12.75">
      <c r="A35" s="4">
        <v>2015</v>
      </c>
      <c r="B35" s="3">
        <v>644</v>
      </c>
      <c r="C35" s="4" t="s">
        <v>93</v>
      </c>
      <c r="D35" s="4" t="s">
        <v>97</v>
      </c>
      <c r="E35" s="5">
        <v>73.4</v>
      </c>
      <c r="F35" s="4" t="s">
        <v>56</v>
      </c>
      <c r="G35" s="4" t="s">
        <v>95</v>
      </c>
      <c r="H35" s="4" t="s">
        <v>44</v>
      </c>
      <c r="I35" s="3">
        <v>-3</v>
      </c>
      <c r="J35" s="4" t="s">
        <v>34</v>
      </c>
      <c r="K35" s="3">
        <v>28</v>
      </c>
      <c r="L35" s="5">
        <v>73.4</v>
      </c>
      <c r="M35" s="5">
        <v>0</v>
      </c>
      <c r="N35" s="10">
        <v>73.4</v>
      </c>
      <c r="O35" s="5">
        <f>I35*N35</f>
        <v>-220.20000000000002</v>
      </c>
    </row>
    <row r="36" spans="1:15" ht="12.75">
      <c r="A36" s="4">
        <v>2015</v>
      </c>
      <c r="B36" s="3">
        <v>645</v>
      </c>
      <c r="C36" s="4" t="s">
        <v>93</v>
      </c>
      <c r="D36" s="4" t="s">
        <v>98</v>
      </c>
      <c r="E36" s="5">
        <v>188.08</v>
      </c>
      <c r="F36" s="4" t="s">
        <v>56</v>
      </c>
      <c r="G36" s="4" t="s">
        <v>95</v>
      </c>
      <c r="H36" s="4" t="s">
        <v>44</v>
      </c>
      <c r="I36" s="3">
        <v>-3</v>
      </c>
      <c r="J36" s="4" t="s">
        <v>34</v>
      </c>
      <c r="K36" s="3">
        <v>28</v>
      </c>
      <c r="L36" s="5">
        <v>188.08</v>
      </c>
      <c r="M36" s="5">
        <v>0</v>
      </c>
      <c r="N36" s="10">
        <v>188.08</v>
      </c>
      <c r="O36" s="5">
        <f>I36*N36</f>
        <v>-564.24</v>
      </c>
    </row>
    <row r="37" spans="1:15" ht="12.75">
      <c r="A37" s="4">
        <v>2015</v>
      </c>
      <c r="B37" s="3">
        <v>646</v>
      </c>
      <c r="C37" s="4" t="s">
        <v>93</v>
      </c>
      <c r="D37" s="4" t="s">
        <v>99</v>
      </c>
      <c r="E37" s="5">
        <v>217.36</v>
      </c>
      <c r="F37" s="4" t="s">
        <v>56</v>
      </c>
      <c r="G37" s="4" t="s">
        <v>95</v>
      </c>
      <c r="H37" s="4" t="s">
        <v>44</v>
      </c>
      <c r="I37" s="3">
        <v>-3</v>
      </c>
      <c r="J37" s="4" t="s">
        <v>34</v>
      </c>
      <c r="K37" s="3">
        <v>28</v>
      </c>
      <c r="L37" s="5">
        <v>217.36</v>
      </c>
      <c r="M37" s="5">
        <v>0</v>
      </c>
      <c r="N37" s="10">
        <v>217.36</v>
      </c>
      <c r="O37" s="5">
        <f>I37*N37</f>
        <v>-652.08</v>
      </c>
    </row>
    <row r="38" spans="1:15" ht="12.75">
      <c r="A38" s="4">
        <v>2015</v>
      </c>
      <c r="B38" s="3">
        <v>647</v>
      </c>
      <c r="C38" s="4" t="s">
        <v>93</v>
      </c>
      <c r="D38" s="4" t="s">
        <v>100</v>
      </c>
      <c r="E38" s="5">
        <v>190.51</v>
      </c>
      <c r="F38" s="4" t="s">
        <v>56</v>
      </c>
      <c r="G38" s="4" t="s">
        <v>95</v>
      </c>
      <c r="H38" s="4" t="s">
        <v>44</v>
      </c>
      <c r="I38" s="3">
        <v>-3</v>
      </c>
      <c r="J38" s="4" t="s">
        <v>34</v>
      </c>
      <c r="K38" s="3">
        <v>28</v>
      </c>
      <c r="L38" s="5">
        <v>190.51</v>
      </c>
      <c r="M38" s="5">
        <v>0</v>
      </c>
      <c r="N38" s="10">
        <v>190.51</v>
      </c>
      <c r="O38" s="5">
        <f>I38*N38</f>
        <v>-571.53</v>
      </c>
    </row>
    <row r="39" spans="1:15" ht="12.75">
      <c r="A39" s="4">
        <v>2015</v>
      </c>
      <c r="B39" s="3">
        <v>648</v>
      </c>
      <c r="C39" s="4" t="s">
        <v>93</v>
      </c>
      <c r="D39" s="4" t="s">
        <v>101</v>
      </c>
      <c r="E39" s="5">
        <v>192.88</v>
      </c>
      <c r="F39" s="4" t="s">
        <v>56</v>
      </c>
      <c r="G39" s="4" t="s">
        <v>95</v>
      </c>
      <c r="H39" s="4" t="s">
        <v>44</v>
      </c>
      <c r="I39" s="3">
        <v>-3</v>
      </c>
      <c r="J39" s="4" t="s">
        <v>34</v>
      </c>
      <c r="K39" s="3">
        <v>28</v>
      </c>
      <c r="L39" s="5">
        <v>192.88</v>
      </c>
      <c r="M39" s="5">
        <v>0</v>
      </c>
      <c r="N39" s="10">
        <v>192.88</v>
      </c>
      <c r="O39" s="5">
        <f>I39*N39</f>
        <v>-578.64</v>
      </c>
    </row>
    <row r="40" spans="1:15" ht="12.75">
      <c r="A40" s="4">
        <v>2015</v>
      </c>
      <c r="B40" s="3">
        <v>649</v>
      </c>
      <c r="C40" s="4" t="s">
        <v>93</v>
      </c>
      <c r="D40" s="4" t="s">
        <v>102</v>
      </c>
      <c r="E40" s="5">
        <v>444.74</v>
      </c>
      <c r="F40" s="4" t="s">
        <v>56</v>
      </c>
      <c r="G40" s="4" t="s">
        <v>95</v>
      </c>
      <c r="H40" s="4" t="s">
        <v>44</v>
      </c>
      <c r="I40" s="3">
        <v>-3</v>
      </c>
      <c r="J40" s="4" t="s">
        <v>34</v>
      </c>
      <c r="K40" s="3">
        <v>40</v>
      </c>
      <c r="L40" s="5">
        <v>444.74</v>
      </c>
      <c r="M40" s="5">
        <v>0</v>
      </c>
      <c r="N40" s="10">
        <v>444.74</v>
      </c>
      <c r="O40" s="5">
        <f>I40*N40</f>
        <v>-1334.22</v>
      </c>
    </row>
    <row r="41" spans="1:15" ht="12.75">
      <c r="A41" s="4">
        <v>2015</v>
      </c>
      <c r="B41" s="3">
        <v>650</v>
      </c>
      <c r="C41" s="4" t="s">
        <v>93</v>
      </c>
      <c r="D41" s="4" t="s">
        <v>103</v>
      </c>
      <c r="E41" s="5">
        <v>711.11</v>
      </c>
      <c r="F41" s="4" t="s">
        <v>56</v>
      </c>
      <c r="G41" s="4" t="s">
        <v>95</v>
      </c>
      <c r="H41" s="4" t="s">
        <v>44</v>
      </c>
      <c r="I41" s="3">
        <v>-3</v>
      </c>
      <c r="J41" s="4" t="s">
        <v>34</v>
      </c>
      <c r="K41" s="3">
        <v>36</v>
      </c>
      <c r="L41" s="5">
        <v>711.11</v>
      </c>
      <c r="M41" s="5">
        <v>0</v>
      </c>
      <c r="N41" s="10">
        <v>711.11</v>
      </c>
      <c r="O41" s="5">
        <f>I41*N41</f>
        <v>-2133.33</v>
      </c>
    </row>
    <row r="42" spans="1:15" ht="12.75">
      <c r="A42" s="4">
        <v>2015</v>
      </c>
      <c r="B42" s="3">
        <v>651</v>
      </c>
      <c r="C42" s="4" t="s">
        <v>93</v>
      </c>
      <c r="D42" s="4" t="s">
        <v>104</v>
      </c>
      <c r="E42" s="5">
        <v>191.75</v>
      </c>
      <c r="F42" s="4" t="s">
        <v>56</v>
      </c>
      <c r="G42" s="4" t="s">
        <v>95</v>
      </c>
      <c r="H42" s="4" t="s">
        <v>44</v>
      </c>
      <c r="I42" s="3">
        <v>-3</v>
      </c>
      <c r="J42" s="4" t="s">
        <v>34</v>
      </c>
      <c r="K42" s="3">
        <v>28</v>
      </c>
      <c r="L42" s="5">
        <v>191.75</v>
      </c>
      <c r="M42" s="5">
        <v>0</v>
      </c>
      <c r="N42" s="10">
        <v>191.75</v>
      </c>
      <c r="O42" s="5">
        <f>I42*N42</f>
        <v>-575.25</v>
      </c>
    </row>
    <row r="43" spans="1:15" ht="12.75">
      <c r="A43" s="4">
        <v>2015</v>
      </c>
      <c r="B43" s="3">
        <v>652</v>
      </c>
      <c r="C43" s="4" t="s">
        <v>93</v>
      </c>
      <c r="D43" s="4" t="s">
        <v>105</v>
      </c>
      <c r="E43" s="5">
        <v>190.43</v>
      </c>
      <c r="F43" s="4" t="s">
        <v>56</v>
      </c>
      <c r="G43" s="4" t="s">
        <v>95</v>
      </c>
      <c r="H43" s="4" t="s">
        <v>44</v>
      </c>
      <c r="I43" s="3">
        <v>-3</v>
      </c>
      <c r="J43" s="4" t="s">
        <v>34</v>
      </c>
      <c r="K43" s="3">
        <v>40</v>
      </c>
      <c r="L43" s="5">
        <v>190.43</v>
      </c>
      <c r="M43" s="5">
        <v>0</v>
      </c>
      <c r="N43" s="10">
        <v>190.43</v>
      </c>
      <c r="O43" s="5">
        <f>I43*N43</f>
        <v>-571.29</v>
      </c>
    </row>
    <row r="44" spans="1:15" ht="12.75">
      <c r="A44" s="4">
        <v>2015</v>
      </c>
      <c r="B44" s="3">
        <v>653</v>
      </c>
      <c r="C44" s="4" t="s">
        <v>93</v>
      </c>
      <c r="D44" s="4" t="s">
        <v>106</v>
      </c>
      <c r="E44" s="5">
        <v>1422.36</v>
      </c>
      <c r="F44" s="4" t="s">
        <v>56</v>
      </c>
      <c r="G44" s="4" t="s">
        <v>95</v>
      </c>
      <c r="H44" s="4" t="s">
        <v>44</v>
      </c>
      <c r="I44" s="3">
        <v>-3</v>
      </c>
      <c r="J44" s="4" t="s">
        <v>34</v>
      </c>
      <c r="K44" s="3">
        <v>39</v>
      </c>
      <c r="L44" s="5">
        <v>1422.36</v>
      </c>
      <c r="M44" s="5">
        <v>0</v>
      </c>
      <c r="N44" s="10">
        <v>1422.36</v>
      </c>
      <c r="O44" s="5">
        <f>I44*N44</f>
        <v>-4267.08</v>
      </c>
    </row>
    <row r="45" spans="1:15" ht="12.75">
      <c r="A45" s="4">
        <v>2015</v>
      </c>
      <c r="B45" s="3">
        <v>655</v>
      </c>
      <c r="C45" s="4" t="s">
        <v>93</v>
      </c>
      <c r="D45" s="4" t="s">
        <v>107</v>
      </c>
      <c r="E45" s="5">
        <v>812.95</v>
      </c>
      <c r="F45" s="4" t="s">
        <v>56</v>
      </c>
      <c r="G45" s="4" t="s">
        <v>95</v>
      </c>
      <c r="H45" s="4" t="s">
        <v>44</v>
      </c>
      <c r="I45" s="3">
        <v>-3</v>
      </c>
      <c r="J45" s="4" t="s">
        <v>34</v>
      </c>
      <c r="K45" s="3">
        <v>30</v>
      </c>
      <c r="L45" s="5">
        <v>812.95</v>
      </c>
      <c r="M45" s="5">
        <v>0</v>
      </c>
      <c r="N45" s="10">
        <v>812.95</v>
      </c>
      <c r="O45" s="5">
        <f>I45*N45</f>
        <v>-2438.8500000000004</v>
      </c>
    </row>
    <row r="46" spans="1:15" ht="12.75">
      <c r="A46" s="4">
        <v>2015</v>
      </c>
      <c r="B46" s="3">
        <v>656</v>
      </c>
      <c r="C46" s="4" t="s">
        <v>93</v>
      </c>
      <c r="D46" s="4" t="s">
        <v>108</v>
      </c>
      <c r="E46" s="5">
        <v>2274.32</v>
      </c>
      <c r="F46" s="4" t="s">
        <v>56</v>
      </c>
      <c r="G46" s="4" t="s">
        <v>95</v>
      </c>
      <c r="H46" s="4" t="s">
        <v>44</v>
      </c>
      <c r="I46" s="3">
        <v>-3</v>
      </c>
      <c r="J46" s="4" t="s">
        <v>34</v>
      </c>
      <c r="K46" s="3">
        <v>40</v>
      </c>
      <c r="L46" s="5">
        <v>2274.32</v>
      </c>
      <c r="M46" s="5">
        <v>0</v>
      </c>
      <c r="N46" s="10">
        <v>2274.32</v>
      </c>
      <c r="O46" s="5">
        <f>I46*N46</f>
        <v>-6822.960000000001</v>
      </c>
    </row>
    <row r="47" spans="1:15" ht="12.75">
      <c r="A47" s="4">
        <v>2015</v>
      </c>
      <c r="B47" s="3">
        <v>657</v>
      </c>
      <c r="C47" s="4" t="s">
        <v>93</v>
      </c>
      <c r="D47" s="4" t="s">
        <v>109</v>
      </c>
      <c r="E47" s="5">
        <v>1042.31</v>
      </c>
      <c r="F47" s="4" t="s">
        <v>56</v>
      </c>
      <c r="G47" s="4" t="s">
        <v>95</v>
      </c>
      <c r="H47" s="4" t="s">
        <v>44</v>
      </c>
      <c r="I47" s="3">
        <v>-3</v>
      </c>
      <c r="J47" s="4" t="s">
        <v>34</v>
      </c>
      <c r="K47" s="3">
        <v>43</v>
      </c>
      <c r="L47" s="5">
        <v>1042.31</v>
      </c>
      <c r="M47" s="5">
        <v>0</v>
      </c>
      <c r="N47" s="10">
        <v>1042.31</v>
      </c>
      <c r="O47" s="5">
        <f>I47*N47</f>
        <v>-3126.93</v>
      </c>
    </row>
    <row r="48" spans="1:15" ht="12.75">
      <c r="A48" s="4">
        <v>2015</v>
      </c>
      <c r="B48" s="3">
        <v>658</v>
      </c>
      <c r="C48" s="4" t="s">
        <v>93</v>
      </c>
      <c r="D48" s="4" t="s">
        <v>110</v>
      </c>
      <c r="E48" s="5">
        <v>252.17</v>
      </c>
      <c r="F48" s="4" t="s">
        <v>56</v>
      </c>
      <c r="G48" s="4" t="s">
        <v>95</v>
      </c>
      <c r="H48" s="4" t="s">
        <v>44</v>
      </c>
      <c r="I48" s="3">
        <v>-3</v>
      </c>
      <c r="J48" s="4" t="s">
        <v>34</v>
      </c>
      <c r="K48" s="3">
        <v>38</v>
      </c>
      <c r="L48" s="5">
        <v>252.17</v>
      </c>
      <c r="M48" s="5">
        <v>0</v>
      </c>
      <c r="N48" s="10">
        <v>252.17</v>
      </c>
      <c r="O48" s="5">
        <f>I48*N48</f>
        <v>-756.51</v>
      </c>
    </row>
    <row r="49" spans="1:15" ht="12.75">
      <c r="A49" s="4">
        <v>2015</v>
      </c>
      <c r="B49" s="3">
        <v>659</v>
      </c>
      <c r="C49" s="4" t="s">
        <v>93</v>
      </c>
      <c r="D49" s="4" t="s">
        <v>111</v>
      </c>
      <c r="E49" s="5">
        <v>398.94</v>
      </c>
      <c r="F49" s="4" t="s">
        <v>56</v>
      </c>
      <c r="G49" s="4" t="s">
        <v>95</v>
      </c>
      <c r="H49" s="4" t="s">
        <v>44</v>
      </c>
      <c r="I49" s="3">
        <v>-3</v>
      </c>
      <c r="J49" s="4" t="s">
        <v>34</v>
      </c>
      <c r="K49" s="3">
        <v>28</v>
      </c>
      <c r="L49" s="5">
        <v>398.94</v>
      </c>
      <c r="M49" s="5">
        <v>0</v>
      </c>
      <c r="N49" s="10">
        <v>398.94</v>
      </c>
      <c r="O49" s="5">
        <f>I49*N49</f>
        <v>-1196.82</v>
      </c>
    </row>
    <row r="50" spans="1:15" ht="12.75">
      <c r="A50" s="4">
        <v>2015</v>
      </c>
      <c r="B50" s="3">
        <v>660</v>
      </c>
      <c r="C50" s="4" t="s">
        <v>93</v>
      </c>
      <c r="D50" s="4" t="s">
        <v>112</v>
      </c>
      <c r="E50" s="5">
        <v>142.75</v>
      </c>
      <c r="F50" s="4" t="s">
        <v>56</v>
      </c>
      <c r="G50" s="4" t="s">
        <v>95</v>
      </c>
      <c r="H50" s="4" t="s">
        <v>44</v>
      </c>
      <c r="I50" s="3">
        <v>-3</v>
      </c>
      <c r="J50" s="4" t="s">
        <v>34</v>
      </c>
      <c r="K50" s="3">
        <v>28</v>
      </c>
      <c r="L50" s="5">
        <v>142.75</v>
      </c>
      <c r="M50" s="5">
        <v>0</v>
      </c>
      <c r="N50" s="10">
        <v>142.75</v>
      </c>
      <c r="O50" s="5">
        <f>I50*N50</f>
        <v>-428.25</v>
      </c>
    </row>
    <row r="51" spans="1:15" ht="12.75">
      <c r="A51" s="4">
        <v>2016</v>
      </c>
      <c r="B51" s="3">
        <v>74</v>
      </c>
      <c r="C51" s="4" t="s">
        <v>113</v>
      </c>
      <c r="D51" s="4" t="s">
        <v>114</v>
      </c>
      <c r="E51" s="5">
        <v>97.14</v>
      </c>
      <c r="F51" s="4" t="s">
        <v>56</v>
      </c>
      <c r="G51" s="4" t="s">
        <v>115</v>
      </c>
      <c r="H51" s="4" t="s">
        <v>116</v>
      </c>
      <c r="I51" s="3">
        <v>-3</v>
      </c>
      <c r="J51" s="4" t="s">
        <v>59</v>
      </c>
      <c r="K51" s="3">
        <v>262</v>
      </c>
      <c r="L51" s="5">
        <v>97.14</v>
      </c>
      <c r="M51" s="5">
        <v>17.52</v>
      </c>
      <c r="N51" s="10">
        <v>79.62</v>
      </c>
      <c r="O51" s="5">
        <f>I51*N51</f>
        <v>-238.86</v>
      </c>
    </row>
    <row r="52" spans="1:15" ht="12.75">
      <c r="A52" s="4">
        <v>2016</v>
      </c>
      <c r="B52" s="3">
        <v>75</v>
      </c>
      <c r="C52" s="4" t="s">
        <v>113</v>
      </c>
      <c r="D52" s="4" t="s">
        <v>117</v>
      </c>
      <c r="E52" s="5">
        <v>431.42</v>
      </c>
      <c r="F52" s="4" t="s">
        <v>56</v>
      </c>
      <c r="G52" s="4" t="s">
        <v>115</v>
      </c>
      <c r="H52" s="4" t="s">
        <v>116</v>
      </c>
      <c r="I52" s="3">
        <v>-3</v>
      </c>
      <c r="J52" s="4" t="s">
        <v>59</v>
      </c>
      <c r="K52" s="3">
        <v>268</v>
      </c>
      <c r="L52" s="5">
        <v>431.42</v>
      </c>
      <c r="M52" s="5">
        <v>77.8</v>
      </c>
      <c r="N52" s="10">
        <v>353.62</v>
      </c>
      <c r="O52" s="5">
        <f>I52*N52</f>
        <v>-1060.8600000000001</v>
      </c>
    </row>
    <row r="53" spans="1:15" ht="12.75">
      <c r="A53" s="4">
        <v>2016</v>
      </c>
      <c r="B53" s="3">
        <v>76</v>
      </c>
      <c r="C53" s="4" t="s">
        <v>113</v>
      </c>
      <c r="D53" s="4" t="s">
        <v>118</v>
      </c>
      <c r="E53" s="5">
        <v>51.84</v>
      </c>
      <c r="F53" s="4" t="s">
        <v>56</v>
      </c>
      <c r="G53" s="4" t="s">
        <v>115</v>
      </c>
      <c r="H53" s="4" t="s">
        <v>116</v>
      </c>
      <c r="I53" s="3">
        <v>-3</v>
      </c>
      <c r="J53" s="4" t="s">
        <v>59</v>
      </c>
      <c r="K53" s="3">
        <v>268</v>
      </c>
      <c r="L53" s="5">
        <v>51.84</v>
      </c>
      <c r="M53" s="5">
        <v>9.35</v>
      </c>
      <c r="N53" s="10">
        <v>42.49</v>
      </c>
      <c r="O53" s="5">
        <f>I53*N53</f>
        <v>-127.47</v>
      </c>
    </row>
    <row r="54" spans="1:15" ht="12.75">
      <c r="A54" s="4">
        <v>2016</v>
      </c>
      <c r="B54" s="3">
        <v>77</v>
      </c>
      <c r="C54" s="4" t="s">
        <v>113</v>
      </c>
      <c r="D54" s="4" t="s">
        <v>119</v>
      </c>
      <c r="E54" s="5">
        <v>185.78</v>
      </c>
      <c r="F54" s="4" t="s">
        <v>56</v>
      </c>
      <c r="G54" s="4" t="s">
        <v>115</v>
      </c>
      <c r="H54" s="4" t="s">
        <v>116</v>
      </c>
      <c r="I54" s="3">
        <v>-3</v>
      </c>
      <c r="J54" s="4" t="s">
        <v>59</v>
      </c>
      <c r="K54" s="3">
        <v>268</v>
      </c>
      <c r="L54" s="5">
        <v>185.78</v>
      </c>
      <c r="M54" s="5">
        <v>33.5</v>
      </c>
      <c r="N54" s="10">
        <v>152.28</v>
      </c>
      <c r="O54" s="5">
        <f>I54*N54</f>
        <v>-456.84000000000003</v>
      </c>
    </row>
    <row r="55" spans="1:15" ht="12.75">
      <c r="A55" s="4">
        <v>2016</v>
      </c>
      <c r="B55" s="3">
        <v>78</v>
      </c>
      <c r="C55" s="4" t="s">
        <v>113</v>
      </c>
      <c r="D55" s="4" t="s">
        <v>120</v>
      </c>
      <c r="E55" s="5">
        <v>406.05</v>
      </c>
      <c r="F55" s="4" t="s">
        <v>56</v>
      </c>
      <c r="G55" s="4" t="s">
        <v>115</v>
      </c>
      <c r="H55" s="4" t="s">
        <v>116</v>
      </c>
      <c r="I55" s="3">
        <v>-3</v>
      </c>
      <c r="J55" s="4" t="s">
        <v>59</v>
      </c>
      <c r="K55" s="3">
        <v>268</v>
      </c>
      <c r="L55" s="5">
        <v>406.05</v>
      </c>
      <c r="M55" s="5">
        <v>73.22</v>
      </c>
      <c r="N55" s="10">
        <v>332.83</v>
      </c>
      <c r="O55" s="5">
        <f>I55*N55</f>
        <v>-998.49</v>
      </c>
    </row>
    <row r="56" spans="1:15" ht="12.75">
      <c r="A56" s="4">
        <v>2016</v>
      </c>
      <c r="B56" s="3">
        <v>79</v>
      </c>
      <c r="C56" s="4" t="s">
        <v>113</v>
      </c>
      <c r="D56" s="4" t="s">
        <v>121</v>
      </c>
      <c r="E56" s="5">
        <v>1505.96</v>
      </c>
      <c r="F56" s="4" t="s">
        <v>56</v>
      </c>
      <c r="G56" s="4" t="s">
        <v>115</v>
      </c>
      <c r="H56" s="4" t="s">
        <v>116</v>
      </c>
      <c r="I56" s="3">
        <v>-3</v>
      </c>
      <c r="J56" s="4" t="s">
        <v>59</v>
      </c>
      <c r="K56" s="3">
        <v>268</v>
      </c>
      <c r="L56" s="5">
        <v>1505.96</v>
      </c>
      <c r="M56" s="5">
        <v>271.57</v>
      </c>
      <c r="N56" s="10">
        <v>1234.39</v>
      </c>
      <c r="O56" s="5">
        <f>I56*N56</f>
        <v>-3703.17</v>
      </c>
    </row>
    <row r="57" spans="1:15" ht="12.75">
      <c r="A57" s="4">
        <v>2016</v>
      </c>
      <c r="B57" s="3">
        <v>80</v>
      </c>
      <c r="C57" s="4" t="s">
        <v>113</v>
      </c>
      <c r="D57" s="4" t="s">
        <v>122</v>
      </c>
      <c r="E57" s="5">
        <v>111.3</v>
      </c>
      <c r="F57" s="4" t="s">
        <v>56</v>
      </c>
      <c r="G57" s="4" t="s">
        <v>115</v>
      </c>
      <c r="H57" s="4" t="s">
        <v>116</v>
      </c>
      <c r="I57" s="3">
        <v>-3</v>
      </c>
      <c r="J57" s="4" t="s">
        <v>59</v>
      </c>
      <c r="K57" s="3">
        <v>266</v>
      </c>
      <c r="L57" s="5">
        <v>111.3</v>
      </c>
      <c r="M57" s="5">
        <v>20.07</v>
      </c>
      <c r="N57" s="10">
        <v>91.23</v>
      </c>
      <c r="O57" s="5">
        <f>I57*N57</f>
        <v>-273.69</v>
      </c>
    </row>
    <row r="58" spans="1:15" ht="12.75">
      <c r="A58" s="4">
        <v>2016</v>
      </c>
      <c r="B58" s="3">
        <v>81</v>
      </c>
      <c r="C58" s="4" t="s">
        <v>113</v>
      </c>
      <c r="D58" s="4" t="s">
        <v>123</v>
      </c>
      <c r="E58" s="5">
        <v>198.48</v>
      </c>
      <c r="F58" s="4" t="s">
        <v>56</v>
      </c>
      <c r="G58" s="4" t="s">
        <v>115</v>
      </c>
      <c r="H58" s="4" t="s">
        <v>116</v>
      </c>
      <c r="I58" s="3">
        <v>-3</v>
      </c>
      <c r="J58" s="4" t="s">
        <v>59</v>
      </c>
      <c r="K58" s="3">
        <v>268</v>
      </c>
      <c r="L58" s="5">
        <v>198.48</v>
      </c>
      <c r="M58" s="5">
        <v>35.79</v>
      </c>
      <c r="N58" s="10">
        <v>162.69</v>
      </c>
      <c r="O58" s="5">
        <f>I58*N58</f>
        <v>-488.07</v>
      </c>
    </row>
    <row r="59" spans="1:15" ht="12.75">
      <c r="A59" s="4">
        <v>2016</v>
      </c>
      <c r="B59" s="3">
        <v>82</v>
      </c>
      <c r="C59" s="4" t="s">
        <v>113</v>
      </c>
      <c r="D59" s="4" t="s">
        <v>124</v>
      </c>
      <c r="E59" s="5">
        <v>90.05</v>
      </c>
      <c r="F59" s="4" t="s">
        <v>56</v>
      </c>
      <c r="G59" s="4" t="s">
        <v>115</v>
      </c>
      <c r="H59" s="4" t="s">
        <v>116</v>
      </c>
      <c r="I59" s="3">
        <v>-3</v>
      </c>
      <c r="J59" s="4" t="s">
        <v>59</v>
      </c>
      <c r="K59" s="3">
        <v>262</v>
      </c>
      <c r="L59" s="5">
        <v>90.05</v>
      </c>
      <c r="M59" s="5">
        <v>16.24</v>
      </c>
      <c r="N59" s="10">
        <v>73.81</v>
      </c>
      <c r="O59" s="5">
        <f>I59*N59</f>
        <v>-221.43</v>
      </c>
    </row>
    <row r="60" spans="1:15" ht="12.75">
      <c r="A60" s="4">
        <v>2016</v>
      </c>
      <c r="B60" s="3">
        <v>83</v>
      </c>
      <c r="C60" s="4" t="s">
        <v>113</v>
      </c>
      <c r="D60" s="4" t="s">
        <v>125</v>
      </c>
      <c r="E60" s="5">
        <v>121.01</v>
      </c>
      <c r="F60" s="4" t="s">
        <v>56</v>
      </c>
      <c r="G60" s="4" t="s">
        <v>115</v>
      </c>
      <c r="H60" s="4" t="s">
        <v>116</v>
      </c>
      <c r="I60" s="3">
        <v>-3</v>
      </c>
      <c r="J60" s="4" t="s">
        <v>59</v>
      </c>
      <c r="K60" s="3">
        <v>264</v>
      </c>
      <c r="L60" s="5">
        <v>121.01</v>
      </c>
      <c r="M60" s="5">
        <v>21.82</v>
      </c>
      <c r="N60" s="10">
        <v>99.19</v>
      </c>
      <c r="O60" s="5">
        <f>I60*N60</f>
        <v>-297.57</v>
      </c>
    </row>
    <row r="61" spans="1:15" ht="12.75">
      <c r="A61" s="4">
        <v>2016</v>
      </c>
      <c r="B61" s="3">
        <v>6</v>
      </c>
      <c r="C61" s="4" t="s">
        <v>126</v>
      </c>
      <c r="D61" s="4" t="s">
        <v>127</v>
      </c>
      <c r="E61" s="5">
        <v>1371.52</v>
      </c>
      <c r="F61" s="4" t="s">
        <v>46</v>
      </c>
      <c r="G61" s="4" t="s">
        <v>41</v>
      </c>
      <c r="H61" s="4" t="s">
        <v>128</v>
      </c>
      <c r="I61" s="3">
        <v>-3</v>
      </c>
      <c r="J61" s="4" t="s">
        <v>129</v>
      </c>
      <c r="K61" s="3">
        <v>121</v>
      </c>
      <c r="L61" s="5">
        <v>1371.52</v>
      </c>
      <c r="M61" s="5">
        <v>247.32</v>
      </c>
      <c r="N61" s="10">
        <v>1124.2</v>
      </c>
      <c r="O61" s="5">
        <f>I61*N61</f>
        <v>-3372.6000000000004</v>
      </c>
    </row>
    <row r="62" spans="1:15" ht="12.75">
      <c r="A62" s="4">
        <v>2016</v>
      </c>
      <c r="B62" s="3">
        <v>7</v>
      </c>
      <c r="C62" s="4" t="s">
        <v>126</v>
      </c>
      <c r="D62" s="4" t="s">
        <v>130</v>
      </c>
      <c r="E62" s="5">
        <v>12.02</v>
      </c>
      <c r="F62" s="4" t="s">
        <v>46</v>
      </c>
      <c r="G62" s="4" t="s">
        <v>41</v>
      </c>
      <c r="H62" s="4" t="s">
        <v>128</v>
      </c>
      <c r="I62" s="3">
        <v>-3</v>
      </c>
      <c r="J62" s="4" t="s">
        <v>129</v>
      </c>
      <c r="K62" s="3">
        <v>121</v>
      </c>
      <c r="L62" s="5">
        <v>12.02</v>
      </c>
      <c r="M62" s="5">
        <v>2.17</v>
      </c>
      <c r="N62" s="10">
        <v>9.85</v>
      </c>
      <c r="O62" s="5">
        <f>I62*N62</f>
        <v>-29.549999999999997</v>
      </c>
    </row>
    <row r="63" spans="1:15" ht="12.75">
      <c r="A63" s="4">
        <v>2015</v>
      </c>
      <c r="B63" s="3">
        <v>667</v>
      </c>
      <c r="C63" s="4" t="s">
        <v>60</v>
      </c>
      <c r="D63" s="4" t="s">
        <v>131</v>
      </c>
      <c r="E63" s="5">
        <v>89.57</v>
      </c>
      <c r="F63" s="4" t="s">
        <v>62</v>
      </c>
      <c r="G63" s="4" t="s">
        <v>63</v>
      </c>
      <c r="H63" s="4" t="s">
        <v>64</v>
      </c>
      <c r="I63" s="3">
        <v>-4</v>
      </c>
      <c r="J63" s="4" t="s">
        <v>132</v>
      </c>
      <c r="K63" s="3">
        <v>101</v>
      </c>
      <c r="L63" s="5">
        <v>89.57</v>
      </c>
      <c r="M63" s="5">
        <v>16.15</v>
      </c>
      <c r="N63" s="10">
        <v>73.42</v>
      </c>
      <c r="O63" s="5">
        <f>I63*N63</f>
        <v>-293.68</v>
      </c>
    </row>
    <row r="64" spans="1:15" ht="12.75">
      <c r="A64" s="4">
        <v>2015</v>
      </c>
      <c r="B64" s="3">
        <v>668</v>
      </c>
      <c r="C64" s="4" t="s">
        <v>60</v>
      </c>
      <c r="D64" s="4" t="s">
        <v>133</v>
      </c>
      <c r="E64" s="5">
        <v>102.36</v>
      </c>
      <c r="F64" s="4" t="s">
        <v>62</v>
      </c>
      <c r="G64" s="4" t="s">
        <v>63</v>
      </c>
      <c r="H64" s="4" t="s">
        <v>64</v>
      </c>
      <c r="I64" s="3">
        <v>-4</v>
      </c>
      <c r="J64" s="4" t="s">
        <v>132</v>
      </c>
      <c r="K64" s="3">
        <v>103</v>
      </c>
      <c r="L64" s="5">
        <v>102.36</v>
      </c>
      <c r="M64" s="5">
        <v>18.46</v>
      </c>
      <c r="N64" s="10">
        <v>83.9</v>
      </c>
      <c r="O64" s="5">
        <f>I64*N64</f>
        <v>-335.6</v>
      </c>
    </row>
    <row r="65" spans="1:15" ht="12.75">
      <c r="A65" s="4">
        <v>2015</v>
      </c>
      <c r="B65" s="3">
        <v>669</v>
      </c>
      <c r="C65" s="4" t="s">
        <v>60</v>
      </c>
      <c r="D65" s="4" t="s">
        <v>134</v>
      </c>
      <c r="E65" s="5">
        <v>64.59</v>
      </c>
      <c r="F65" s="4" t="s">
        <v>62</v>
      </c>
      <c r="G65" s="4" t="s">
        <v>63</v>
      </c>
      <c r="H65" s="4" t="s">
        <v>64</v>
      </c>
      <c r="I65" s="3">
        <v>-4</v>
      </c>
      <c r="J65" s="4" t="s">
        <v>132</v>
      </c>
      <c r="K65" s="3">
        <v>102</v>
      </c>
      <c r="L65" s="5">
        <v>64.59</v>
      </c>
      <c r="M65" s="5">
        <v>11.65</v>
      </c>
      <c r="N65" s="10">
        <v>52.94</v>
      </c>
      <c r="O65" s="5">
        <f>I65*N65</f>
        <v>-211.76</v>
      </c>
    </row>
    <row r="66" spans="1:15" ht="12.75">
      <c r="A66" s="4">
        <v>2015</v>
      </c>
      <c r="B66" s="3">
        <v>670</v>
      </c>
      <c r="C66" s="4" t="s">
        <v>60</v>
      </c>
      <c r="D66" s="4" t="s">
        <v>135</v>
      </c>
      <c r="E66" s="5">
        <v>89.57</v>
      </c>
      <c r="F66" s="4" t="s">
        <v>62</v>
      </c>
      <c r="G66" s="4" t="s">
        <v>63</v>
      </c>
      <c r="H66" s="4" t="s">
        <v>64</v>
      </c>
      <c r="I66" s="3">
        <v>-4</v>
      </c>
      <c r="J66" s="4" t="s">
        <v>132</v>
      </c>
      <c r="K66" s="3">
        <v>101</v>
      </c>
      <c r="L66" s="5">
        <v>89.57</v>
      </c>
      <c r="M66" s="5">
        <v>16.15</v>
      </c>
      <c r="N66" s="10">
        <v>73.42</v>
      </c>
      <c r="O66" s="5">
        <f>I66*N66</f>
        <v>-293.68</v>
      </c>
    </row>
    <row r="67" spans="1:15" ht="12.75">
      <c r="A67" s="4">
        <v>2015</v>
      </c>
      <c r="B67" s="3">
        <v>672</v>
      </c>
      <c r="C67" s="4" t="s">
        <v>60</v>
      </c>
      <c r="D67" s="4" t="s">
        <v>136</v>
      </c>
      <c r="E67" s="5">
        <v>87.67</v>
      </c>
      <c r="F67" s="4" t="s">
        <v>62</v>
      </c>
      <c r="G67" s="4" t="s">
        <v>63</v>
      </c>
      <c r="H67" s="4" t="s">
        <v>64</v>
      </c>
      <c r="I67" s="3">
        <v>-4</v>
      </c>
      <c r="J67" s="4" t="s">
        <v>132</v>
      </c>
      <c r="K67" s="3">
        <v>101</v>
      </c>
      <c r="L67" s="5">
        <v>87.67</v>
      </c>
      <c r="M67" s="5">
        <v>15.81</v>
      </c>
      <c r="N67" s="10">
        <v>71.86</v>
      </c>
      <c r="O67" s="5">
        <f>I67*N67</f>
        <v>-287.44</v>
      </c>
    </row>
    <row r="68" spans="1:15" ht="12.75">
      <c r="A68" s="4">
        <v>2015</v>
      </c>
      <c r="B68" s="3">
        <v>623</v>
      </c>
      <c r="C68" s="4" t="s">
        <v>137</v>
      </c>
      <c r="D68" s="4" t="s">
        <v>138</v>
      </c>
      <c r="E68" s="5">
        <v>280.6</v>
      </c>
      <c r="F68" s="4" t="s">
        <v>139</v>
      </c>
      <c r="G68" s="4" t="s">
        <v>37</v>
      </c>
      <c r="H68" s="4" t="s">
        <v>140</v>
      </c>
      <c r="I68" s="3">
        <v>-4</v>
      </c>
      <c r="J68" s="4" t="s">
        <v>34</v>
      </c>
      <c r="K68" s="3">
        <v>35</v>
      </c>
      <c r="L68" s="5">
        <v>280.6</v>
      </c>
      <c r="M68" s="5">
        <v>0</v>
      </c>
      <c r="N68" s="10">
        <v>280.6</v>
      </c>
      <c r="O68" s="5">
        <f>I68*N68</f>
        <v>-1122.4</v>
      </c>
    </row>
    <row r="69" spans="1:15" ht="12.75">
      <c r="A69" s="4">
        <v>2016</v>
      </c>
      <c r="B69" s="3">
        <v>21</v>
      </c>
      <c r="C69" s="4" t="s">
        <v>141</v>
      </c>
      <c r="D69" s="4" t="s">
        <v>142</v>
      </c>
      <c r="E69" s="5">
        <v>125.91</v>
      </c>
      <c r="F69" s="4" t="s">
        <v>143</v>
      </c>
      <c r="G69" s="4" t="s">
        <v>47</v>
      </c>
      <c r="H69" s="4" t="s">
        <v>144</v>
      </c>
      <c r="I69" s="3">
        <v>-4</v>
      </c>
      <c r="J69" s="4" t="s">
        <v>49</v>
      </c>
      <c r="K69" s="3">
        <v>223</v>
      </c>
      <c r="L69" s="5">
        <v>125.91</v>
      </c>
      <c r="M69" s="5">
        <v>22.7</v>
      </c>
      <c r="N69" s="10">
        <v>103.21</v>
      </c>
      <c r="O69" s="5">
        <f>I69*N69</f>
        <v>-412.84</v>
      </c>
    </row>
    <row r="70" spans="1:15" ht="12.75">
      <c r="A70" s="4">
        <v>2015</v>
      </c>
      <c r="B70" s="3">
        <v>632</v>
      </c>
      <c r="C70" s="4" t="s">
        <v>37</v>
      </c>
      <c r="D70" s="4" t="s">
        <v>145</v>
      </c>
      <c r="E70" s="5">
        <v>6542.66</v>
      </c>
      <c r="F70" s="4" t="s">
        <v>146</v>
      </c>
      <c r="G70" s="4" t="s">
        <v>95</v>
      </c>
      <c r="H70" s="4" t="s">
        <v>141</v>
      </c>
      <c r="I70" s="3">
        <v>-5</v>
      </c>
      <c r="J70" s="4" t="s">
        <v>34</v>
      </c>
      <c r="K70" s="3">
        <v>47</v>
      </c>
      <c r="L70" s="5">
        <v>6542.66</v>
      </c>
      <c r="M70" s="5">
        <v>0</v>
      </c>
      <c r="N70" s="10">
        <v>6542.66</v>
      </c>
      <c r="O70" s="5">
        <f>I70*N70</f>
        <v>-32713.3</v>
      </c>
    </row>
    <row r="71" spans="1:15" ht="12.75">
      <c r="A71" s="4">
        <v>2015</v>
      </c>
      <c r="B71" s="3">
        <v>666</v>
      </c>
      <c r="C71" s="4" t="s">
        <v>37</v>
      </c>
      <c r="D71" s="4" t="s">
        <v>147</v>
      </c>
      <c r="E71" s="5">
        <v>113.46</v>
      </c>
      <c r="F71" s="4" t="s">
        <v>148</v>
      </c>
      <c r="G71" s="4" t="s">
        <v>63</v>
      </c>
      <c r="H71" s="4" t="s">
        <v>141</v>
      </c>
      <c r="I71" s="3">
        <v>-5</v>
      </c>
      <c r="J71" s="4" t="s">
        <v>34</v>
      </c>
      <c r="K71" s="3">
        <v>24</v>
      </c>
      <c r="L71" s="5">
        <v>113.46</v>
      </c>
      <c r="M71" s="5">
        <v>0</v>
      </c>
      <c r="N71" s="10">
        <v>113.46</v>
      </c>
      <c r="O71" s="5">
        <f>I71*N71</f>
        <v>-567.3</v>
      </c>
    </row>
    <row r="72" spans="1:15" ht="12.75">
      <c r="A72" s="4">
        <v>2015</v>
      </c>
      <c r="B72" s="3">
        <v>318</v>
      </c>
      <c r="C72" s="4" t="s">
        <v>149</v>
      </c>
      <c r="D72" s="4" t="s">
        <v>150</v>
      </c>
      <c r="E72" s="5">
        <v>660</v>
      </c>
      <c r="F72" s="4" t="s">
        <v>151</v>
      </c>
      <c r="G72" s="4" t="s">
        <v>152</v>
      </c>
      <c r="H72" s="4" t="s">
        <v>141</v>
      </c>
      <c r="I72" s="3">
        <v>-5</v>
      </c>
      <c r="J72" s="4" t="s">
        <v>34</v>
      </c>
      <c r="K72" s="3">
        <v>23</v>
      </c>
      <c r="L72" s="5">
        <v>660</v>
      </c>
      <c r="M72" s="5">
        <v>0</v>
      </c>
      <c r="N72" s="10">
        <v>660</v>
      </c>
      <c r="O72" s="5">
        <f>I72*N72</f>
        <v>-3300</v>
      </c>
    </row>
    <row r="73" spans="1:15" ht="12.75">
      <c r="A73" s="4">
        <v>2015</v>
      </c>
      <c r="B73" s="3">
        <v>625</v>
      </c>
      <c r="C73" s="4" t="s">
        <v>37</v>
      </c>
      <c r="D73" s="4" t="s">
        <v>153</v>
      </c>
      <c r="E73" s="5">
        <v>1546.57</v>
      </c>
      <c r="F73" s="4" t="s">
        <v>154</v>
      </c>
      <c r="G73" s="4" t="s">
        <v>37</v>
      </c>
      <c r="H73" s="4" t="s">
        <v>141</v>
      </c>
      <c r="I73" s="3">
        <v>-5</v>
      </c>
      <c r="J73" s="4" t="s">
        <v>34</v>
      </c>
      <c r="K73" s="3">
        <v>32</v>
      </c>
      <c r="L73" s="5">
        <v>1546.57</v>
      </c>
      <c r="M73" s="5">
        <v>0</v>
      </c>
      <c r="N73" s="10">
        <v>1546.57</v>
      </c>
      <c r="O73" s="5">
        <f>I73*N73</f>
        <v>-7732.849999999999</v>
      </c>
    </row>
    <row r="74" spans="1:15" ht="12.75">
      <c r="A74" s="4">
        <v>2015</v>
      </c>
      <c r="B74" s="3">
        <v>633</v>
      </c>
      <c r="C74" s="4" t="s">
        <v>37</v>
      </c>
      <c r="D74" s="4" t="s">
        <v>155</v>
      </c>
      <c r="E74" s="5">
        <v>46.01</v>
      </c>
      <c r="F74" s="4" t="s">
        <v>156</v>
      </c>
      <c r="G74" s="4" t="s">
        <v>95</v>
      </c>
      <c r="H74" s="4" t="s">
        <v>141</v>
      </c>
      <c r="I74" s="3">
        <v>-5</v>
      </c>
      <c r="J74" s="4" t="s">
        <v>34</v>
      </c>
      <c r="K74" s="3">
        <v>26</v>
      </c>
      <c r="L74" s="5">
        <v>46.01</v>
      </c>
      <c r="M74" s="5">
        <v>0</v>
      </c>
      <c r="N74" s="10">
        <v>46.01</v>
      </c>
      <c r="O74" s="5">
        <f>I74*N74</f>
        <v>-230.04999999999998</v>
      </c>
    </row>
    <row r="75" spans="1:15" ht="12.75">
      <c r="A75" s="4">
        <v>2015</v>
      </c>
      <c r="B75" s="3">
        <v>622</v>
      </c>
      <c r="C75" s="4" t="s">
        <v>65</v>
      </c>
      <c r="D75" s="4" t="s">
        <v>66</v>
      </c>
      <c r="E75" s="5">
        <v>1814.6</v>
      </c>
      <c r="F75" s="4" t="s">
        <v>67</v>
      </c>
      <c r="G75" s="4" t="s">
        <v>37</v>
      </c>
      <c r="H75" s="4" t="s">
        <v>141</v>
      </c>
      <c r="I75" s="3">
        <v>-5</v>
      </c>
      <c r="J75" s="4" t="s">
        <v>34</v>
      </c>
      <c r="K75" s="3">
        <v>34</v>
      </c>
      <c r="L75" s="5">
        <v>1814.6</v>
      </c>
      <c r="M75" s="5">
        <v>0</v>
      </c>
      <c r="N75" s="10">
        <v>1814.6</v>
      </c>
      <c r="O75" s="5">
        <f>I75*N75</f>
        <v>-9073</v>
      </c>
    </row>
    <row r="76" spans="1:15" ht="12.75">
      <c r="A76" s="4">
        <v>2016</v>
      </c>
      <c r="B76" s="3">
        <v>28</v>
      </c>
      <c r="C76" s="4" t="s">
        <v>140</v>
      </c>
      <c r="D76" s="4" t="s">
        <v>157</v>
      </c>
      <c r="E76" s="5">
        <v>315.98</v>
      </c>
      <c r="F76" s="4" t="s">
        <v>158</v>
      </c>
      <c r="G76" s="4" t="s">
        <v>129</v>
      </c>
      <c r="H76" s="4" t="s">
        <v>48</v>
      </c>
      <c r="I76" s="3">
        <v>-7</v>
      </c>
      <c r="J76" s="4" t="s">
        <v>129</v>
      </c>
      <c r="K76" s="3">
        <v>122</v>
      </c>
      <c r="L76" s="5">
        <v>315.98</v>
      </c>
      <c r="M76" s="5">
        <v>56.98</v>
      </c>
      <c r="N76" s="10">
        <v>259</v>
      </c>
      <c r="O76" s="5">
        <f>I76*N76</f>
        <v>-1813</v>
      </c>
    </row>
    <row r="77" spans="1:15" ht="12.75">
      <c r="A77" s="4">
        <v>2016</v>
      </c>
      <c r="B77" s="3">
        <v>29</v>
      </c>
      <c r="C77" s="4" t="s">
        <v>47</v>
      </c>
      <c r="D77" s="4" t="s">
        <v>159</v>
      </c>
      <c r="E77" s="5">
        <v>104735.58</v>
      </c>
      <c r="F77" s="4" t="s">
        <v>160</v>
      </c>
      <c r="G77" s="4" t="s">
        <v>129</v>
      </c>
      <c r="H77" s="4" t="s">
        <v>48</v>
      </c>
      <c r="I77" s="3">
        <v>-7</v>
      </c>
      <c r="J77" s="4" t="s">
        <v>129</v>
      </c>
      <c r="K77" s="3">
        <v>129</v>
      </c>
      <c r="L77" s="5">
        <v>104735.58</v>
      </c>
      <c r="M77" s="5">
        <v>16509.39</v>
      </c>
      <c r="N77" s="10">
        <v>88226.19</v>
      </c>
      <c r="O77" s="5">
        <f>I77*N77</f>
        <v>-617583.3300000001</v>
      </c>
    </row>
    <row r="78" spans="1:15" ht="12.75">
      <c r="A78" s="4">
        <v>2016</v>
      </c>
      <c r="B78" s="3">
        <v>30</v>
      </c>
      <c r="C78" s="4" t="s">
        <v>47</v>
      </c>
      <c r="D78" s="4" t="s">
        <v>161</v>
      </c>
      <c r="E78" s="5">
        <v>6847.8</v>
      </c>
      <c r="F78" s="4" t="s">
        <v>160</v>
      </c>
      <c r="G78" s="4" t="s">
        <v>129</v>
      </c>
      <c r="H78" s="4" t="s">
        <v>48</v>
      </c>
      <c r="I78" s="3">
        <v>-7</v>
      </c>
      <c r="J78" s="4" t="s">
        <v>129</v>
      </c>
      <c r="K78" s="3">
        <v>129</v>
      </c>
      <c r="L78" s="5">
        <v>6847.8</v>
      </c>
      <c r="M78" s="5">
        <v>1079.41</v>
      </c>
      <c r="N78" s="10">
        <v>5768.39</v>
      </c>
      <c r="O78" s="5">
        <f>I78*N78</f>
        <v>-40378.73</v>
      </c>
    </row>
    <row r="79" spans="1:15" ht="12.75">
      <c r="A79" s="4">
        <v>2016</v>
      </c>
      <c r="B79" s="3">
        <v>10</v>
      </c>
      <c r="C79" s="4" t="s">
        <v>140</v>
      </c>
      <c r="D79" s="4" t="s">
        <v>162</v>
      </c>
      <c r="E79" s="5">
        <v>1546.57</v>
      </c>
      <c r="F79" s="4" t="s">
        <v>154</v>
      </c>
      <c r="G79" s="4" t="s">
        <v>41</v>
      </c>
      <c r="H79" s="4" t="s">
        <v>48</v>
      </c>
      <c r="I79" s="3">
        <v>-7</v>
      </c>
      <c r="J79" s="4" t="s">
        <v>129</v>
      </c>
      <c r="K79" s="3">
        <v>125</v>
      </c>
      <c r="L79" s="5">
        <v>1546.57</v>
      </c>
      <c r="M79" s="5">
        <v>140.6</v>
      </c>
      <c r="N79" s="10">
        <v>1405.97</v>
      </c>
      <c r="O79" s="5">
        <f>I79*N79</f>
        <v>-9841.79</v>
      </c>
    </row>
    <row r="80" spans="1:15" ht="12.75">
      <c r="A80" s="4">
        <v>2015</v>
      </c>
      <c r="B80" s="3">
        <v>626</v>
      </c>
      <c r="C80" s="4" t="s">
        <v>37</v>
      </c>
      <c r="D80" s="4" t="s">
        <v>163</v>
      </c>
      <c r="E80" s="5">
        <v>402.51</v>
      </c>
      <c r="F80" s="4" t="s">
        <v>164</v>
      </c>
      <c r="G80" s="4" t="s">
        <v>37</v>
      </c>
      <c r="H80" s="4" t="s">
        <v>47</v>
      </c>
      <c r="I80" s="3">
        <v>-8</v>
      </c>
      <c r="J80" s="4" t="s">
        <v>132</v>
      </c>
      <c r="K80" s="3">
        <v>110</v>
      </c>
      <c r="L80" s="5">
        <v>402.51</v>
      </c>
      <c r="M80" s="5">
        <v>72.58</v>
      </c>
      <c r="N80" s="10">
        <v>329.93</v>
      </c>
      <c r="O80" s="5">
        <f>I80*N80</f>
        <v>-2639.44</v>
      </c>
    </row>
    <row r="81" spans="1:15" ht="12.75">
      <c r="A81" s="4">
        <v>2016</v>
      </c>
      <c r="B81" s="3">
        <v>42</v>
      </c>
      <c r="C81" s="4" t="s">
        <v>48</v>
      </c>
      <c r="D81" s="4" t="s">
        <v>165</v>
      </c>
      <c r="E81" s="5">
        <v>135.42</v>
      </c>
      <c r="F81" s="4" t="s">
        <v>166</v>
      </c>
      <c r="G81" s="4" t="s">
        <v>71</v>
      </c>
      <c r="H81" s="4" t="s">
        <v>167</v>
      </c>
      <c r="I81" s="3">
        <v>-8</v>
      </c>
      <c r="J81" s="4" t="s">
        <v>59</v>
      </c>
      <c r="K81" s="3">
        <v>261</v>
      </c>
      <c r="L81" s="5">
        <v>135.42</v>
      </c>
      <c r="M81" s="5">
        <v>24.42</v>
      </c>
      <c r="N81" s="10">
        <v>111</v>
      </c>
      <c r="O81" s="5">
        <f>I81*N81</f>
        <v>-888</v>
      </c>
    </row>
    <row r="82" spans="1:15" ht="12.75">
      <c r="A82" s="4">
        <v>2015</v>
      </c>
      <c r="B82" s="3">
        <v>664</v>
      </c>
      <c r="C82" s="4" t="s">
        <v>168</v>
      </c>
      <c r="D82" s="4" t="s">
        <v>169</v>
      </c>
      <c r="E82" s="5">
        <v>1046.76</v>
      </c>
      <c r="F82" s="4" t="s">
        <v>170</v>
      </c>
      <c r="G82" s="4" t="s">
        <v>63</v>
      </c>
      <c r="H82" s="4" t="s">
        <v>171</v>
      </c>
      <c r="I82" s="3">
        <v>-9</v>
      </c>
      <c r="J82" s="4" t="s">
        <v>34</v>
      </c>
      <c r="K82" s="3">
        <v>42</v>
      </c>
      <c r="L82" s="5">
        <v>1046.76</v>
      </c>
      <c r="M82" s="5">
        <v>0</v>
      </c>
      <c r="N82" s="10">
        <v>1046.76</v>
      </c>
      <c r="O82" s="5">
        <f>I82*N82</f>
        <v>-9420.84</v>
      </c>
    </row>
    <row r="83" spans="1:15" ht="12.75">
      <c r="A83" s="4">
        <v>2015</v>
      </c>
      <c r="B83" s="3">
        <v>635</v>
      </c>
      <c r="C83" s="4" t="s">
        <v>172</v>
      </c>
      <c r="D83" s="4" t="s">
        <v>173</v>
      </c>
      <c r="E83" s="5">
        <v>121.54</v>
      </c>
      <c r="F83" s="4" t="s">
        <v>52</v>
      </c>
      <c r="G83" s="4" t="s">
        <v>95</v>
      </c>
      <c r="H83" s="4" t="s">
        <v>174</v>
      </c>
      <c r="I83" s="3">
        <v>-12</v>
      </c>
      <c r="J83" s="4" t="s">
        <v>34</v>
      </c>
      <c r="K83" s="3">
        <v>22</v>
      </c>
      <c r="L83" s="5">
        <v>121.54</v>
      </c>
      <c r="M83" s="5">
        <v>0</v>
      </c>
      <c r="N83" s="10">
        <v>121.54</v>
      </c>
      <c r="O83" s="5">
        <f>I83*N83</f>
        <v>-1458.48</v>
      </c>
    </row>
    <row r="84" spans="1:15" ht="12.75">
      <c r="A84" s="4">
        <v>2016</v>
      </c>
      <c r="B84" s="3">
        <v>8</v>
      </c>
      <c r="C84" s="4" t="s">
        <v>69</v>
      </c>
      <c r="D84" s="4" t="s">
        <v>175</v>
      </c>
      <c r="E84" s="5">
        <v>4715.3</v>
      </c>
      <c r="F84" s="4" t="s">
        <v>176</v>
      </c>
      <c r="G84" s="4" t="s">
        <v>41</v>
      </c>
      <c r="H84" s="4" t="s">
        <v>177</v>
      </c>
      <c r="I84" s="3">
        <v>-15</v>
      </c>
      <c r="J84" s="4" t="s">
        <v>129</v>
      </c>
      <c r="K84" s="3">
        <v>116</v>
      </c>
      <c r="L84" s="5">
        <v>4715.3</v>
      </c>
      <c r="M84" s="5">
        <v>850.3</v>
      </c>
      <c r="N84" s="10">
        <v>3865</v>
      </c>
      <c r="O84" s="5">
        <f>I84*N84</f>
        <v>-57975</v>
      </c>
    </row>
    <row r="85" spans="1:15" ht="12.75">
      <c r="A85" s="4">
        <v>2016</v>
      </c>
      <c r="B85" s="3">
        <v>2</v>
      </c>
      <c r="C85" s="4" t="s">
        <v>168</v>
      </c>
      <c r="D85" s="4" t="s">
        <v>178</v>
      </c>
      <c r="E85" s="5">
        <v>1721.12</v>
      </c>
      <c r="F85" s="4" t="s">
        <v>179</v>
      </c>
      <c r="G85" s="4" t="s">
        <v>41</v>
      </c>
      <c r="H85" s="4" t="s">
        <v>177</v>
      </c>
      <c r="I85" s="3">
        <v>-15</v>
      </c>
      <c r="J85" s="4" t="s">
        <v>129</v>
      </c>
      <c r="K85" s="3">
        <v>120</v>
      </c>
      <c r="L85" s="5">
        <v>1721.12</v>
      </c>
      <c r="M85" s="5">
        <v>310.37</v>
      </c>
      <c r="N85" s="10">
        <v>1410.75</v>
      </c>
      <c r="O85" s="5">
        <f>I85*N85</f>
        <v>-21161.25</v>
      </c>
    </row>
    <row r="86" spans="1:15" ht="12.75">
      <c r="A86" s="4">
        <v>2016</v>
      </c>
      <c r="B86" s="3">
        <v>60</v>
      </c>
      <c r="C86" s="4" t="s">
        <v>54</v>
      </c>
      <c r="D86" s="4" t="s">
        <v>180</v>
      </c>
      <c r="E86" s="5">
        <v>1492.47</v>
      </c>
      <c r="F86" s="4" t="s">
        <v>56</v>
      </c>
      <c r="G86" s="4" t="s">
        <v>71</v>
      </c>
      <c r="H86" s="4" t="s">
        <v>181</v>
      </c>
      <c r="I86" s="3">
        <v>-16</v>
      </c>
      <c r="J86" s="4" t="s">
        <v>59</v>
      </c>
      <c r="K86" s="3">
        <v>262</v>
      </c>
      <c r="L86" s="5">
        <v>1492.47</v>
      </c>
      <c r="M86" s="5">
        <v>269.13</v>
      </c>
      <c r="N86" s="10">
        <v>1223.34</v>
      </c>
      <c r="O86" s="5">
        <f>I86*N86</f>
        <v>-19573.44</v>
      </c>
    </row>
    <row r="87" spans="1:15" ht="12.75">
      <c r="A87" s="4">
        <v>2016</v>
      </c>
      <c r="B87" s="3">
        <v>84</v>
      </c>
      <c r="C87" s="4" t="s">
        <v>57</v>
      </c>
      <c r="D87" s="4" t="s">
        <v>182</v>
      </c>
      <c r="E87" s="5">
        <v>4440.8</v>
      </c>
      <c r="F87" s="4" t="s">
        <v>40</v>
      </c>
      <c r="G87" s="4" t="s">
        <v>183</v>
      </c>
      <c r="H87" s="4" t="s">
        <v>184</v>
      </c>
      <c r="I87" s="3">
        <v>-16</v>
      </c>
      <c r="J87" s="4" t="s">
        <v>144</v>
      </c>
      <c r="K87" s="3">
        <v>259</v>
      </c>
      <c r="L87" s="5">
        <v>4440.8</v>
      </c>
      <c r="M87" s="5">
        <v>700</v>
      </c>
      <c r="N87" s="10">
        <v>3740.8</v>
      </c>
      <c r="O87" s="5">
        <f>I87*N87</f>
        <v>-59852.8</v>
      </c>
    </row>
    <row r="88" spans="1:15" ht="12.75">
      <c r="A88" s="4">
        <v>2016</v>
      </c>
      <c r="B88" s="3">
        <v>38</v>
      </c>
      <c r="C88" s="4" t="s">
        <v>48</v>
      </c>
      <c r="D88" s="4" t="s">
        <v>185</v>
      </c>
      <c r="E88" s="5">
        <v>17586.3</v>
      </c>
      <c r="F88" s="4" t="s">
        <v>176</v>
      </c>
      <c r="G88" s="4" t="s">
        <v>57</v>
      </c>
      <c r="H88" s="4" t="s">
        <v>167</v>
      </c>
      <c r="I88" s="3">
        <v>-17</v>
      </c>
      <c r="J88" s="4" t="s">
        <v>49</v>
      </c>
      <c r="K88" s="3">
        <v>220</v>
      </c>
      <c r="L88" s="5">
        <v>17586.3</v>
      </c>
      <c r="M88" s="5">
        <v>3171.3</v>
      </c>
      <c r="N88" s="10">
        <v>14415</v>
      </c>
      <c r="O88" s="5">
        <f>I88*N88</f>
        <v>-245055</v>
      </c>
    </row>
    <row r="89" spans="1:15" ht="12.75">
      <c r="A89" s="4">
        <v>2016</v>
      </c>
      <c r="B89" s="3">
        <v>39</v>
      </c>
      <c r="C89" s="4" t="s">
        <v>48</v>
      </c>
      <c r="D89" s="4" t="s">
        <v>186</v>
      </c>
      <c r="E89" s="5">
        <v>5476.53</v>
      </c>
      <c r="F89" s="4" t="s">
        <v>176</v>
      </c>
      <c r="G89" s="4" t="s">
        <v>57</v>
      </c>
      <c r="H89" s="4" t="s">
        <v>167</v>
      </c>
      <c r="I89" s="3">
        <v>-17</v>
      </c>
      <c r="J89" s="4" t="s">
        <v>49</v>
      </c>
      <c r="K89" s="3">
        <v>222</v>
      </c>
      <c r="L89" s="5">
        <v>5476.53</v>
      </c>
      <c r="M89" s="5">
        <v>987.57</v>
      </c>
      <c r="N89" s="10">
        <v>4488.96</v>
      </c>
      <c r="O89" s="5">
        <f>I89*N89</f>
        <v>-76312.32</v>
      </c>
    </row>
    <row r="90" spans="1:15" ht="12.75">
      <c r="A90" s="4">
        <v>2016</v>
      </c>
      <c r="B90" s="3">
        <v>33</v>
      </c>
      <c r="C90" s="4" t="s">
        <v>141</v>
      </c>
      <c r="D90" s="4" t="s">
        <v>187</v>
      </c>
      <c r="E90" s="5">
        <v>457.5</v>
      </c>
      <c r="F90" s="4" t="s">
        <v>27</v>
      </c>
      <c r="G90" s="4" t="s">
        <v>53</v>
      </c>
      <c r="H90" s="4" t="s">
        <v>167</v>
      </c>
      <c r="I90" s="3">
        <v>-17</v>
      </c>
      <c r="J90" s="4" t="s">
        <v>49</v>
      </c>
      <c r="K90" s="3">
        <v>218</v>
      </c>
      <c r="L90" s="5">
        <v>457.5</v>
      </c>
      <c r="M90" s="5">
        <v>82.5</v>
      </c>
      <c r="N90" s="10">
        <v>375</v>
      </c>
      <c r="O90" s="5">
        <f>I90*N90</f>
        <v>-6375</v>
      </c>
    </row>
    <row r="91" spans="1:15" ht="12.75">
      <c r="A91" s="4">
        <v>2015</v>
      </c>
      <c r="B91" s="3">
        <v>675</v>
      </c>
      <c r="C91" s="4" t="s">
        <v>37</v>
      </c>
      <c r="D91" s="4" t="s">
        <v>188</v>
      </c>
      <c r="E91" s="5">
        <v>17202.56</v>
      </c>
      <c r="F91" s="4" t="s">
        <v>189</v>
      </c>
      <c r="G91" s="4" t="s">
        <v>63</v>
      </c>
      <c r="H91" s="4" t="s">
        <v>167</v>
      </c>
      <c r="I91" s="3">
        <v>-17</v>
      </c>
      <c r="J91" s="4" t="s">
        <v>49</v>
      </c>
      <c r="K91" s="3">
        <v>213</v>
      </c>
      <c r="L91" s="5">
        <v>17202.56</v>
      </c>
      <c r="M91" s="5">
        <v>1563.87</v>
      </c>
      <c r="N91" s="10">
        <v>15638.69</v>
      </c>
      <c r="O91" s="5">
        <f>I91*N91</f>
        <v>-265857.73</v>
      </c>
    </row>
    <row r="92" spans="1:15" ht="12.75">
      <c r="A92" s="4">
        <v>2016</v>
      </c>
      <c r="B92" s="3">
        <v>36</v>
      </c>
      <c r="C92" s="4" t="s">
        <v>48</v>
      </c>
      <c r="D92" s="4" t="s">
        <v>190</v>
      </c>
      <c r="E92" s="5">
        <v>1546.57</v>
      </c>
      <c r="F92" s="4" t="s">
        <v>154</v>
      </c>
      <c r="G92" s="4" t="s">
        <v>53</v>
      </c>
      <c r="H92" s="4" t="s">
        <v>167</v>
      </c>
      <c r="I92" s="3">
        <v>-17</v>
      </c>
      <c r="J92" s="4" t="s">
        <v>49</v>
      </c>
      <c r="K92" s="3">
        <v>216</v>
      </c>
      <c r="L92" s="5">
        <v>1546.57</v>
      </c>
      <c r="M92" s="5">
        <v>140.6</v>
      </c>
      <c r="N92" s="10">
        <v>1405.97</v>
      </c>
      <c r="O92" s="5">
        <f>I92*N92</f>
        <v>-23901.49</v>
      </c>
    </row>
    <row r="93" spans="1:15" ht="12.75">
      <c r="A93" s="4">
        <v>2016</v>
      </c>
      <c r="B93" s="3">
        <v>34</v>
      </c>
      <c r="C93" s="4" t="s">
        <v>191</v>
      </c>
      <c r="D93" s="4" t="s">
        <v>192</v>
      </c>
      <c r="E93" s="5">
        <v>1418.03</v>
      </c>
      <c r="F93" s="4" t="s">
        <v>193</v>
      </c>
      <c r="G93" s="4" t="s">
        <v>53</v>
      </c>
      <c r="H93" s="4" t="s">
        <v>194</v>
      </c>
      <c r="I93" s="3">
        <v>-18</v>
      </c>
      <c r="J93" s="4" t="s">
        <v>49</v>
      </c>
      <c r="K93" s="3">
        <v>221</v>
      </c>
      <c r="L93" s="5">
        <v>1418.03</v>
      </c>
      <c r="M93" s="5">
        <v>255.71</v>
      </c>
      <c r="N93" s="10">
        <v>1162.32</v>
      </c>
      <c r="O93" s="5">
        <f>I93*N93</f>
        <v>-20921.76</v>
      </c>
    </row>
    <row r="94" spans="1:15" ht="12.75">
      <c r="A94" s="4">
        <v>2016</v>
      </c>
      <c r="B94" s="3">
        <v>35</v>
      </c>
      <c r="C94" s="4" t="s">
        <v>191</v>
      </c>
      <c r="D94" s="4" t="s">
        <v>195</v>
      </c>
      <c r="E94" s="5">
        <v>4465.2</v>
      </c>
      <c r="F94" s="4" t="s">
        <v>193</v>
      </c>
      <c r="G94" s="4" t="s">
        <v>53</v>
      </c>
      <c r="H94" s="4" t="s">
        <v>194</v>
      </c>
      <c r="I94" s="3">
        <v>-18</v>
      </c>
      <c r="J94" s="4" t="s">
        <v>49</v>
      </c>
      <c r="K94" s="3">
        <v>219</v>
      </c>
      <c r="L94" s="5">
        <v>4465.2</v>
      </c>
      <c r="M94" s="5">
        <v>805.2</v>
      </c>
      <c r="N94" s="10">
        <v>3660</v>
      </c>
      <c r="O94" s="5">
        <f>I94*N94</f>
        <v>-65880</v>
      </c>
    </row>
    <row r="95" spans="1:15" ht="12.75">
      <c r="A95" s="4">
        <v>2015</v>
      </c>
      <c r="B95" s="3">
        <v>629</v>
      </c>
      <c r="C95" s="4" t="s">
        <v>37</v>
      </c>
      <c r="D95" s="4" t="s">
        <v>196</v>
      </c>
      <c r="E95" s="5">
        <v>826.32</v>
      </c>
      <c r="F95" s="4" t="s">
        <v>197</v>
      </c>
      <c r="G95" s="4" t="s">
        <v>37</v>
      </c>
      <c r="H95" s="4" t="s">
        <v>48</v>
      </c>
      <c r="I95" s="3">
        <v>-18</v>
      </c>
      <c r="J95" s="4" t="s">
        <v>132</v>
      </c>
      <c r="K95" s="3">
        <v>97</v>
      </c>
      <c r="L95" s="5">
        <v>826.32</v>
      </c>
      <c r="M95" s="5">
        <v>174.74</v>
      </c>
      <c r="N95" s="10">
        <v>651.58</v>
      </c>
      <c r="O95" s="5">
        <f>I95*N95</f>
        <v>-11728.44</v>
      </c>
    </row>
    <row r="96" spans="1:15" ht="12.75">
      <c r="A96" s="4">
        <v>2016</v>
      </c>
      <c r="B96" s="3">
        <v>14</v>
      </c>
      <c r="C96" s="4" t="s">
        <v>37</v>
      </c>
      <c r="D96" s="4" t="s">
        <v>196</v>
      </c>
      <c r="E96" s="5">
        <v>142.69</v>
      </c>
      <c r="F96" s="4" t="s">
        <v>197</v>
      </c>
      <c r="G96" s="4" t="s">
        <v>132</v>
      </c>
      <c r="H96" s="4" t="s">
        <v>48</v>
      </c>
      <c r="I96" s="3">
        <v>-18</v>
      </c>
      <c r="J96" s="4" t="s">
        <v>132</v>
      </c>
      <c r="K96" s="3">
        <v>109</v>
      </c>
      <c r="L96" s="5">
        <v>142.69</v>
      </c>
      <c r="M96" s="5">
        <v>0</v>
      </c>
      <c r="N96" s="10">
        <v>142.69</v>
      </c>
      <c r="O96" s="5">
        <f>I96*N96</f>
        <v>-2568.42</v>
      </c>
    </row>
    <row r="97" spans="1:15" ht="12.75">
      <c r="A97" s="4">
        <v>2015</v>
      </c>
      <c r="B97" s="3">
        <v>627</v>
      </c>
      <c r="C97" s="4" t="s">
        <v>37</v>
      </c>
      <c r="D97" s="4" t="s">
        <v>198</v>
      </c>
      <c r="E97" s="5">
        <v>557.54</v>
      </c>
      <c r="F97" s="4" t="s">
        <v>164</v>
      </c>
      <c r="G97" s="4" t="s">
        <v>37</v>
      </c>
      <c r="H97" s="4" t="s">
        <v>48</v>
      </c>
      <c r="I97" s="3">
        <v>-18</v>
      </c>
      <c r="J97" s="4" t="s">
        <v>132</v>
      </c>
      <c r="K97" s="3">
        <v>111</v>
      </c>
      <c r="L97" s="5">
        <v>557.54</v>
      </c>
      <c r="M97" s="5">
        <v>100.54</v>
      </c>
      <c r="N97" s="10">
        <v>457</v>
      </c>
      <c r="O97" s="5">
        <f>I97*N97</f>
        <v>-8226</v>
      </c>
    </row>
    <row r="98" spans="1:15" ht="12.75">
      <c r="A98" s="4">
        <v>2015</v>
      </c>
      <c r="B98" s="3">
        <v>661</v>
      </c>
      <c r="C98" s="4" t="s">
        <v>37</v>
      </c>
      <c r="D98" s="4" t="s">
        <v>199</v>
      </c>
      <c r="E98" s="5">
        <v>457.5</v>
      </c>
      <c r="F98" s="4" t="s">
        <v>27</v>
      </c>
      <c r="G98" s="4" t="s">
        <v>95</v>
      </c>
      <c r="H98" s="4" t="s">
        <v>48</v>
      </c>
      <c r="I98" s="3">
        <v>-18</v>
      </c>
      <c r="J98" s="4" t="s">
        <v>132</v>
      </c>
      <c r="K98" s="3">
        <v>107</v>
      </c>
      <c r="L98" s="5">
        <v>457.5</v>
      </c>
      <c r="M98" s="5">
        <v>82.5</v>
      </c>
      <c r="N98" s="10">
        <v>375</v>
      </c>
      <c r="O98" s="5">
        <f>I98*N98</f>
        <v>-6750</v>
      </c>
    </row>
    <row r="99" spans="1:15" ht="12.75">
      <c r="A99" s="4">
        <v>2015</v>
      </c>
      <c r="B99" s="3">
        <v>662</v>
      </c>
      <c r="C99" s="4" t="s">
        <v>37</v>
      </c>
      <c r="D99" s="4" t="s">
        <v>200</v>
      </c>
      <c r="E99" s="5">
        <v>534.36</v>
      </c>
      <c r="F99" s="4" t="s">
        <v>27</v>
      </c>
      <c r="G99" s="4" t="s">
        <v>95</v>
      </c>
      <c r="H99" s="4" t="s">
        <v>48</v>
      </c>
      <c r="I99" s="3">
        <v>-18</v>
      </c>
      <c r="J99" s="4" t="s">
        <v>132</v>
      </c>
      <c r="K99" s="3">
        <v>105</v>
      </c>
      <c r="L99" s="5">
        <v>534.36</v>
      </c>
      <c r="M99" s="5">
        <v>96.36</v>
      </c>
      <c r="N99" s="10">
        <v>438</v>
      </c>
      <c r="O99" s="5">
        <f>I99*N99</f>
        <v>-7884</v>
      </c>
    </row>
    <row r="100" spans="1:15" ht="12.75">
      <c r="A100" s="4">
        <v>2016</v>
      </c>
      <c r="B100" s="3">
        <v>19</v>
      </c>
      <c r="C100" s="4" t="s">
        <v>201</v>
      </c>
      <c r="D100" s="4" t="s">
        <v>202</v>
      </c>
      <c r="E100" s="5">
        <v>985.94</v>
      </c>
      <c r="F100" s="4" t="s">
        <v>203</v>
      </c>
      <c r="G100" s="4" t="s">
        <v>47</v>
      </c>
      <c r="H100" s="4" t="s">
        <v>204</v>
      </c>
      <c r="I100" s="3">
        <v>-19</v>
      </c>
      <c r="J100" s="4" t="s">
        <v>129</v>
      </c>
      <c r="K100" s="3">
        <v>117</v>
      </c>
      <c r="L100" s="5">
        <v>985.94</v>
      </c>
      <c r="M100" s="5">
        <v>37.92</v>
      </c>
      <c r="N100" s="10">
        <v>948.02</v>
      </c>
      <c r="O100" s="5">
        <f>I100*N100</f>
        <v>-18012.38</v>
      </c>
    </row>
    <row r="101" spans="1:15" ht="12.75">
      <c r="A101" s="4">
        <v>2015</v>
      </c>
      <c r="B101" s="3">
        <v>663</v>
      </c>
      <c r="C101" s="4" t="s">
        <v>37</v>
      </c>
      <c r="D101" s="4" t="s">
        <v>205</v>
      </c>
      <c r="E101" s="5">
        <v>465.68</v>
      </c>
      <c r="F101" s="4" t="s">
        <v>143</v>
      </c>
      <c r="G101" s="4" t="s">
        <v>95</v>
      </c>
      <c r="H101" s="4" t="s">
        <v>206</v>
      </c>
      <c r="I101" s="3">
        <v>-10</v>
      </c>
      <c r="J101" s="4" t="s">
        <v>132</v>
      </c>
      <c r="K101" s="3">
        <v>106</v>
      </c>
      <c r="L101" s="5">
        <v>465.68</v>
      </c>
      <c r="M101" s="5">
        <v>83.97</v>
      </c>
      <c r="N101" s="10">
        <v>381.71</v>
      </c>
      <c r="O101" s="5">
        <f>I101*N101</f>
        <v>-3817.1</v>
      </c>
    </row>
    <row r="102" spans="1:15" ht="12.75">
      <c r="A102" s="4">
        <v>2016</v>
      </c>
      <c r="B102" s="3">
        <v>67</v>
      </c>
      <c r="C102" s="4" t="s">
        <v>207</v>
      </c>
      <c r="D102" s="4" t="s">
        <v>208</v>
      </c>
      <c r="E102" s="5">
        <v>84.14</v>
      </c>
      <c r="F102" s="4" t="s">
        <v>52</v>
      </c>
      <c r="G102" s="4" t="s">
        <v>71</v>
      </c>
      <c r="H102" s="4" t="s">
        <v>209</v>
      </c>
      <c r="I102" s="3">
        <v>-24</v>
      </c>
      <c r="J102" s="4" t="s">
        <v>49</v>
      </c>
      <c r="K102" s="3">
        <v>224</v>
      </c>
      <c r="L102" s="5">
        <v>84.14</v>
      </c>
      <c r="M102" s="5">
        <v>15.17</v>
      </c>
      <c r="N102" s="10">
        <v>68.97</v>
      </c>
      <c r="O102" s="5">
        <f>I102*N102</f>
        <v>-1655.28</v>
      </c>
    </row>
    <row r="103" spans="1:15" ht="12.75">
      <c r="A103" s="4">
        <v>2015</v>
      </c>
      <c r="B103" s="3">
        <v>641</v>
      </c>
      <c r="C103" s="4" t="s">
        <v>210</v>
      </c>
      <c r="D103" s="4" t="s">
        <v>211</v>
      </c>
      <c r="E103" s="5">
        <v>18037.7</v>
      </c>
      <c r="F103" s="4" t="s">
        <v>212</v>
      </c>
      <c r="G103" s="4" t="s">
        <v>95</v>
      </c>
      <c r="H103" s="4" t="s">
        <v>213</v>
      </c>
      <c r="I103" s="3">
        <v>-25</v>
      </c>
      <c r="J103" s="4" t="s">
        <v>64</v>
      </c>
      <c r="K103" s="3">
        <v>114</v>
      </c>
      <c r="L103" s="5">
        <v>18037.7</v>
      </c>
      <c r="M103" s="5">
        <v>3252.7</v>
      </c>
      <c r="N103" s="10">
        <v>14785</v>
      </c>
      <c r="O103" s="5">
        <f>I103*N103</f>
        <v>-369625</v>
      </c>
    </row>
    <row r="104" spans="1:15" ht="12.75">
      <c r="A104" s="4">
        <v>2015</v>
      </c>
      <c r="B104" s="3">
        <v>630</v>
      </c>
      <c r="C104" s="4" t="s">
        <v>172</v>
      </c>
      <c r="D104" s="4" t="s">
        <v>214</v>
      </c>
      <c r="E104" s="5">
        <v>4270</v>
      </c>
      <c r="F104" s="4" t="s">
        <v>215</v>
      </c>
      <c r="G104" s="4" t="s">
        <v>95</v>
      </c>
      <c r="H104" s="4" t="s">
        <v>207</v>
      </c>
      <c r="I104" s="3">
        <v>-25</v>
      </c>
      <c r="J104" s="4" t="s">
        <v>132</v>
      </c>
      <c r="K104" s="3">
        <v>98</v>
      </c>
      <c r="L104" s="5">
        <v>4270</v>
      </c>
      <c r="M104" s="5">
        <v>770</v>
      </c>
      <c r="N104" s="10">
        <v>3500</v>
      </c>
      <c r="O104" s="5">
        <f>I104*N104</f>
        <v>-87500</v>
      </c>
    </row>
    <row r="105" spans="1:15" ht="12.75">
      <c r="A105" s="4">
        <v>2015</v>
      </c>
      <c r="B105" s="3">
        <v>631</v>
      </c>
      <c r="C105" s="4" t="s">
        <v>172</v>
      </c>
      <c r="D105" s="4" t="s">
        <v>178</v>
      </c>
      <c r="E105" s="5">
        <v>3538</v>
      </c>
      <c r="F105" s="4" t="s">
        <v>215</v>
      </c>
      <c r="G105" s="4" t="s">
        <v>95</v>
      </c>
      <c r="H105" s="4" t="s">
        <v>207</v>
      </c>
      <c r="I105" s="3">
        <v>-25</v>
      </c>
      <c r="J105" s="4" t="s">
        <v>132</v>
      </c>
      <c r="K105" s="3">
        <v>99</v>
      </c>
      <c r="L105" s="5">
        <v>3538</v>
      </c>
      <c r="M105" s="5">
        <v>638</v>
      </c>
      <c r="N105" s="10">
        <v>2900</v>
      </c>
      <c r="O105" s="5">
        <f>I105*N105</f>
        <v>-72500</v>
      </c>
    </row>
    <row r="106" spans="1:15" ht="12.75">
      <c r="A106" s="4">
        <v>2016</v>
      </c>
      <c r="B106" s="3">
        <v>11</v>
      </c>
      <c r="C106" s="4" t="s">
        <v>216</v>
      </c>
      <c r="D106" s="4" t="s">
        <v>217</v>
      </c>
      <c r="E106" s="5">
        <v>2587.5</v>
      </c>
      <c r="F106" s="4" t="s">
        <v>218</v>
      </c>
      <c r="G106" s="4" t="s">
        <v>41</v>
      </c>
      <c r="H106" s="4" t="s">
        <v>144</v>
      </c>
      <c r="I106" s="3">
        <v>-25</v>
      </c>
      <c r="J106" s="4" t="s">
        <v>129</v>
      </c>
      <c r="K106" s="3">
        <v>126</v>
      </c>
      <c r="L106" s="5">
        <v>2587.5</v>
      </c>
      <c r="M106" s="5">
        <v>99.52</v>
      </c>
      <c r="N106" s="10">
        <v>2487.98</v>
      </c>
      <c r="O106" s="5">
        <f>I106*N106</f>
        <v>-62199.5</v>
      </c>
    </row>
    <row r="107" spans="1:15" ht="12.75">
      <c r="A107" s="4">
        <v>2016</v>
      </c>
      <c r="B107" s="3">
        <v>12</v>
      </c>
      <c r="C107" s="4" t="s">
        <v>141</v>
      </c>
      <c r="D107" s="4" t="s">
        <v>219</v>
      </c>
      <c r="E107" s="5">
        <v>402.51</v>
      </c>
      <c r="F107" s="4" t="s">
        <v>164</v>
      </c>
      <c r="G107" s="4" t="s">
        <v>41</v>
      </c>
      <c r="H107" s="4" t="s">
        <v>220</v>
      </c>
      <c r="I107" s="3">
        <v>-28</v>
      </c>
      <c r="J107" s="4" t="s">
        <v>129</v>
      </c>
      <c r="K107" s="3">
        <v>127</v>
      </c>
      <c r="L107" s="5">
        <v>402.51</v>
      </c>
      <c r="M107" s="5">
        <v>72.58</v>
      </c>
      <c r="N107" s="10">
        <v>329.93</v>
      </c>
      <c r="O107" s="5">
        <f>I107*N107</f>
        <v>-9238.04</v>
      </c>
    </row>
    <row r="108" spans="1:15" ht="12.75">
      <c r="A108" s="4">
        <v>2015</v>
      </c>
      <c r="B108" s="3">
        <v>637</v>
      </c>
      <c r="C108" s="4" t="s">
        <v>221</v>
      </c>
      <c r="D108" s="4" t="s">
        <v>222</v>
      </c>
      <c r="E108" s="5">
        <v>878.4</v>
      </c>
      <c r="F108" s="4" t="s">
        <v>223</v>
      </c>
      <c r="G108" s="4" t="s">
        <v>95</v>
      </c>
      <c r="H108" s="4" t="s">
        <v>42</v>
      </c>
      <c r="I108" s="3">
        <v>-28</v>
      </c>
      <c r="J108" s="4" t="s">
        <v>34</v>
      </c>
      <c r="K108" s="3">
        <v>44</v>
      </c>
      <c r="L108" s="5">
        <v>878.4</v>
      </c>
      <c r="M108" s="5">
        <v>0</v>
      </c>
      <c r="N108" s="10">
        <v>878.4</v>
      </c>
      <c r="O108" s="5">
        <f>I108*N108</f>
        <v>-24595.2</v>
      </c>
    </row>
    <row r="109" spans="1:15" ht="12.75">
      <c r="A109" s="4">
        <v>2015</v>
      </c>
      <c r="B109" s="3">
        <v>639</v>
      </c>
      <c r="C109" s="4" t="s">
        <v>37</v>
      </c>
      <c r="D109" s="4" t="s">
        <v>224</v>
      </c>
      <c r="E109" s="5">
        <v>1716</v>
      </c>
      <c r="F109" s="4" t="s">
        <v>225</v>
      </c>
      <c r="G109" s="4" t="s">
        <v>95</v>
      </c>
      <c r="H109" s="4" t="s">
        <v>213</v>
      </c>
      <c r="I109" s="3">
        <v>-29</v>
      </c>
      <c r="J109" s="4" t="s">
        <v>132</v>
      </c>
      <c r="K109" s="3">
        <v>108</v>
      </c>
      <c r="L109" s="5">
        <v>1716</v>
      </c>
      <c r="M109" s="5">
        <v>156</v>
      </c>
      <c r="N109" s="10">
        <v>1560</v>
      </c>
      <c r="O109" s="5">
        <f>I109*N109</f>
        <v>-45240</v>
      </c>
    </row>
    <row r="110" spans="1:15" ht="12.75">
      <c r="A110" s="4">
        <v>2015</v>
      </c>
      <c r="B110" s="3">
        <v>640</v>
      </c>
      <c r="C110" s="4" t="s">
        <v>210</v>
      </c>
      <c r="D110" s="4" t="s">
        <v>226</v>
      </c>
      <c r="E110" s="5">
        <v>1576.23</v>
      </c>
      <c r="F110" s="4" t="s">
        <v>227</v>
      </c>
      <c r="G110" s="4" t="s">
        <v>95</v>
      </c>
      <c r="H110" s="4" t="s">
        <v>213</v>
      </c>
      <c r="I110" s="3">
        <v>-29</v>
      </c>
      <c r="J110" s="4" t="s">
        <v>132</v>
      </c>
      <c r="K110" s="3">
        <v>100</v>
      </c>
      <c r="L110" s="5">
        <v>1576.23</v>
      </c>
      <c r="M110" s="5">
        <v>143.29</v>
      </c>
      <c r="N110" s="10">
        <v>1432.94</v>
      </c>
      <c r="O110" s="5">
        <f>I110*N110</f>
        <v>-41555.26</v>
      </c>
    </row>
    <row r="111" spans="1:15" ht="12.75">
      <c r="A111" s="4">
        <v>2016</v>
      </c>
      <c r="B111" s="3">
        <v>25</v>
      </c>
      <c r="C111" s="4" t="s">
        <v>34</v>
      </c>
      <c r="D111" s="4" t="s">
        <v>214</v>
      </c>
      <c r="E111" s="5">
        <v>1903.2</v>
      </c>
      <c r="F111" s="4" t="s">
        <v>228</v>
      </c>
      <c r="G111" s="4" t="s">
        <v>47</v>
      </c>
      <c r="H111" s="4" t="s">
        <v>229</v>
      </c>
      <c r="I111" s="3">
        <v>-33</v>
      </c>
      <c r="J111" s="4" t="s">
        <v>42</v>
      </c>
      <c r="K111" s="3">
        <v>138</v>
      </c>
      <c r="L111" s="5">
        <v>1903.2</v>
      </c>
      <c r="M111" s="5">
        <v>0</v>
      </c>
      <c r="N111" s="10">
        <v>1903.2</v>
      </c>
      <c r="O111" s="5">
        <f>I111*N111</f>
        <v>-62805.6</v>
      </c>
    </row>
    <row r="112" spans="1:15" ht="12.75">
      <c r="A112" s="4">
        <v>2016</v>
      </c>
      <c r="B112" s="3">
        <v>22</v>
      </c>
      <c r="C112" s="4" t="s">
        <v>68</v>
      </c>
      <c r="D112" s="4" t="s">
        <v>230</v>
      </c>
      <c r="E112" s="5">
        <v>1234.81</v>
      </c>
      <c r="F112" s="4" t="s">
        <v>231</v>
      </c>
      <c r="G112" s="4" t="s">
        <v>47</v>
      </c>
      <c r="H112" s="4" t="s">
        <v>229</v>
      </c>
      <c r="I112" s="3">
        <v>-33</v>
      </c>
      <c r="J112" s="4" t="s">
        <v>42</v>
      </c>
      <c r="K112" s="3">
        <v>136</v>
      </c>
      <c r="L112" s="5">
        <v>1234.81</v>
      </c>
      <c r="M112" s="5">
        <v>0</v>
      </c>
      <c r="N112" s="10">
        <v>1234.81</v>
      </c>
      <c r="O112" s="5">
        <f>I112*N112</f>
        <v>-40748.729999999996</v>
      </c>
    </row>
    <row r="113" spans="1:15" ht="12.75">
      <c r="A113" s="4">
        <v>2015</v>
      </c>
      <c r="B113" s="3">
        <v>624</v>
      </c>
      <c r="C113" s="4" t="s">
        <v>37</v>
      </c>
      <c r="D113" s="4" t="s">
        <v>232</v>
      </c>
      <c r="E113" s="5">
        <v>122</v>
      </c>
      <c r="F113" s="4" t="s">
        <v>233</v>
      </c>
      <c r="G113" s="4" t="s">
        <v>37</v>
      </c>
      <c r="H113" s="4" t="s">
        <v>234</v>
      </c>
      <c r="I113" s="3">
        <v>-33</v>
      </c>
      <c r="J113" s="4" t="s">
        <v>34</v>
      </c>
      <c r="K113" s="3">
        <v>27</v>
      </c>
      <c r="L113" s="5">
        <v>122</v>
      </c>
      <c r="M113" s="5">
        <v>0</v>
      </c>
      <c r="N113" s="10">
        <v>122</v>
      </c>
      <c r="O113" s="5">
        <f>I113*N113</f>
        <v>-4026</v>
      </c>
    </row>
    <row r="114" spans="1:15" ht="12.75">
      <c r="A114" s="4">
        <v>2015</v>
      </c>
      <c r="B114" s="3">
        <v>612</v>
      </c>
      <c r="C114" s="4" t="s">
        <v>235</v>
      </c>
      <c r="D114" s="4" t="s">
        <v>236</v>
      </c>
      <c r="E114" s="5">
        <v>16430.55</v>
      </c>
      <c r="F114" s="4" t="s">
        <v>189</v>
      </c>
      <c r="G114" s="4" t="s">
        <v>65</v>
      </c>
      <c r="H114" s="4" t="s">
        <v>115</v>
      </c>
      <c r="I114" s="3">
        <v>-33</v>
      </c>
      <c r="J114" s="4" t="s">
        <v>132</v>
      </c>
      <c r="K114" s="3">
        <v>96</v>
      </c>
      <c r="L114" s="5">
        <v>16430.55</v>
      </c>
      <c r="M114" s="5">
        <v>1493.69</v>
      </c>
      <c r="N114" s="10">
        <v>14936.86</v>
      </c>
      <c r="O114" s="5">
        <f>I114*N114</f>
        <v>-492916.38</v>
      </c>
    </row>
    <row r="115" spans="1:15" ht="12.75">
      <c r="A115" s="4">
        <v>2015</v>
      </c>
      <c r="B115" s="3">
        <v>634</v>
      </c>
      <c r="C115" s="4" t="s">
        <v>237</v>
      </c>
      <c r="D115" s="4" t="s">
        <v>238</v>
      </c>
      <c r="E115" s="5">
        <v>3590</v>
      </c>
      <c r="F115" s="4" t="s">
        <v>239</v>
      </c>
      <c r="G115" s="4" t="s">
        <v>95</v>
      </c>
      <c r="H115" s="4" t="s">
        <v>234</v>
      </c>
      <c r="I115" s="3">
        <v>-33</v>
      </c>
      <c r="J115" s="4" t="s">
        <v>34</v>
      </c>
      <c r="K115" s="3">
        <v>41</v>
      </c>
      <c r="L115" s="5">
        <v>3590</v>
      </c>
      <c r="M115" s="5">
        <v>0</v>
      </c>
      <c r="N115" s="10">
        <v>3590</v>
      </c>
      <c r="O115" s="5">
        <f>I115*N115</f>
        <v>-118470</v>
      </c>
    </row>
    <row r="116" spans="1:15" ht="12.75">
      <c r="A116" s="4">
        <v>2015</v>
      </c>
      <c r="B116" s="3">
        <v>673</v>
      </c>
      <c r="C116" s="4" t="s">
        <v>37</v>
      </c>
      <c r="D116" s="4" t="s">
        <v>240</v>
      </c>
      <c r="E116" s="5">
        <v>3082.66</v>
      </c>
      <c r="F116" s="4" t="s">
        <v>241</v>
      </c>
      <c r="G116" s="4" t="s">
        <v>63</v>
      </c>
      <c r="H116" s="4" t="s">
        <v>48</v>
      </c>
      <c r="I116" s="3">
        <v>-34</v>
      </c>
      <c r="J116" s="4" t="s">
        <v>34</v>
      </c>
      <c r="K116" s="3">
        <v>33</v>
      </c>
      <c r="L116" s="5">
        <v>3082.66</v>
      </c>
      <c r="M116" s="5">
        <v>0</v>
      </c>
      <c r="N116" s="10">
        <v>3082.66</v>
      </c>
      <c r="O116" s="5">
        <f>I116*N116</f>
        <v>-104810.44</v>
      </c>
    </row>
    <row r="117" spans="1:15" ht="12.75">
      <c r="A117" s="4">
        <v>2015</v>
      </c>
      <c r="B117" s="3">
        <v>665</v>
      </c>
      <c r="C117" s="4" t="s">
        <v>37</v>
      </c>
      <c r="D117" s="4" t="s">
        <v>242</v>
      </c>
      <c r="E117" s="5">
        <v>1344.03</v>
      </c>
      <c r="F117" s="4" t="s">
        <v>243</v>
      </c>
      <c r="G117" s="4" t="s">
        <v>63</v>
      </c>
      <c r="H117" s="4" t="s">
        <v>48</v>
      </c>
      <c r="I117" s="3">
        <v>-34</v>
      </c>
      <c r="J117" s="4" t="s">
        <v>34</v>
      </c>
      <c r="K117" s="3">
        <v>37</v>
      </c>
      <c r="L117" s="5">
        <v>1344.03</v>
      </c>
      <c r="M117" s="5">
        <v>0</v>
      </c>
      <c r="N117" s="10">
        <v>1344.03</v>
      </c>
      <c r="O117" s="5">
        <f>I117*N117</f>
        <v>-45697.02</v>
      </c>
    </row>
    <row r="118" spans="1:15" ht="12.75">
      <c r="A118" s="4">
        <v>2015</v>
      </c>
      <c r="B118" s="3">
        <v>638</v>
      </c>
      <c r="C118" s="4" t="s">
        <v>137</v>
      </c>
      <c r="D118" s="4" t="s">
        <v>244</v>
      </c>
      <c r="E118" s="5">
        <v>21.96</v>
      </c>
      <c r="F118" s="4" t="s">
        <v>158</v>
      </c>
      <c r="G118" s="4" t="s">
        <v>95</v>
      </c>
      <c r="H118" s="4" t="s">
        <v>48</v>
      </c>
      <c r="I118" s="3">
        <v>-34</v>
      </c>
      <c r="J118" s="4" t="s">
        <v>34</v>
      </c>
      <c r="K118" s="3">
        <v>31</v>
      </c>
      <c r="L118" s="5">
        <v>21.96</v>
      </c>
      <c r="M118" s="5">
        <v>0</v>
      </c>
      <c r="N118" s="10">
        <v>21.96</v>
      </c>
      <c r="O118" s="5">
        <f>I118*N118</f>
        <v>-746.64</v>
      </c>
    </row>
    <row r="119" spans="1:15" ht="12.75">
      <c r="A119" s="4">
        <v>2015</v>
      </c>
      <c r="B119" s="3">
        <v>628</v>
      </c>
      <c r="C119" s="4" t="s">
        <v>37</v>
      </c>
      <c r="D119" s="4" t="s">
        <v>245</v>
      </c>
      <c r="E119" s="5">
        <v>165.75</v>
      </c>
      <c r="F119" s="4" t="s">
        <v>166</v>
      </c>
      <c r="G119" s="4" t="s">
        <v>37</v>
      </c>
      <c r="H119" s="4" t="s">
        <v>48</v>
      </c>
      <c r="I119" s="3">
        <v>-34</v>
      </c>
      <c r="J119" s="4" t="s">
        <v>34</v>
      </c>
      <c r="K119" s="3">
        <v>25</v>
      </c>
      <c r="L119" s="5">
        <v>165.75</v>
      </c>
      <c r="M119" s="5">
        <v>0</v>
      </c>
      <c r="N119" s="10">
        <v>165.75</v>
      </c>
      <c r="O119" s="5">
        <f>I119*N119</f>
        <v>-5635.5</v>
      </c>
    </row>
    <row r="120" spans="1:15" ht="12.75">
      <c r="A120" s="4">
        <v>2015</v>
      </c>
      <c r="B120" s="3">
        <v>636</v>
      </c>
      <c r="C120" s="4" t="s">
        <v>37</v>
      </c>
      <c r="D120" s="4" t="s">
        <v>246</v>
      </c>
      <c r="E120" s="5">
        <v>439.2</v>
      </c>
      <c r="F120" s="4" t="s">
        <v>247</v>
      </c>
      <c r="G120" s="4" t="s">
        <v>95</v>
      </c>
      <c r="H120" s="4" t="s">
        <v>48</v>
      </c>
      <c r="I120" s="3">
        <v>-34</v>
      </c>
      <c r="J120" s="4" t="s">
        <v>34</v>
      </c>
      <c r="K120" s="3">
        <v>29</v>
      </c>
      <c r="L120" s="5">
        <v>439.2</v>
      </c>
      <c r="M120" s="5">
        <v>0</v>
      </c>
      <c r="N120" s="10">
        <v>439.2</v>
      </c>
      <c r="O120" s="5">
        <f>I120*N120</f>
        <v>-14932.8</v>
      </c>
    </row>
    <row r="121" spans="1:15" ht="12.75">
      <c r="A121" s="4">
        <v>2016</v>
      </c>
      <c r="B121" s="3">
        <v>9</v>
      </c>
      <c r="C121" s="4" t="s">
        <v>69</v>
      </c>
      <c r="D121" s="4" t="s">
        <v>248</v>
      </c>
      <c r="E121" s="5">
        <v>28992.5</v>
      </c>
      <c r="F121" s="4" t="s">
        <v>249</v>
      </c>
      <c r="G121" s="4" t="s">
        <v>41</v>
      </c>
      <c r="H121" s="4" t="s">
        <v>250</v>
      </c>
      <c r="I121" s="3">
        <v>-35</v>
      </c>
      <c r="J121" s="4" t="s">
        <v>42</v>
      </c>
      <c r="K121" s="3">
        <v>135</v>
      </c>
      <c r="L121" s="5">
        <v>28992.5</v>
      </c>
      <c r="M121" s="5">
        <v>2635.68</v>
      </c>
      <c r="N121" s="10">
        <v>26356.82</v>
      </c>
      <c r="O121" s="5">
        <f>I121*N121</f>
        <v>-922488.7</v>
      </c>
    </row>
    <row r="122" spans="1:15" ht="12.75">
      <c r="A122" s="4">
        <v>2015</v>
      </c>
      <c r="B122" s="3">
        <v>674</v>
      </c>
      <c r="C122" s="4" t="s">
        <v>37</v>
      </c>
      <c r="D122" s="4" t="s">
        <v>251</v>
      </c>
      <c r="E122" s="5">
        <v>4000</v>
      </c>
      <c r="F122" s="4" t="s">
        <v>225</v>
      </c>
      <c r="G122" s="4" t="s">
        <v>63</v>
      </c>
      <c r="H122" s="4" t="s">
        <v>144</v>
      </c>
      <c r="I122" s="3">
        <v>-36</v>
      </c>
      <c r="J122" s="4" t="s">
        <v>132</v>
      </c>
      <c r="K122" s="3">
        <v>104</v>
      </c>
      <c r="L122" s="5">
        <v>4000</v>
      </c>
      <c r="M122" s="5">
        <v>363.64</v>
      </c>
      <c r="N122" s="10">
        <v>3636.36</v>
      </c>
      <c r="O122" s="5">
        <f>I122*N122</f>
        <v>-130908.96</v>
      </c>
    </row>
    <row r="123" spans="1:15" ht="12.75">
      <c r="A123" s="4">
        <v>2016</v>
      </c>
      <c r="B123" s="3">
        <v>31</v>
      </c>
      <c r="C123" s="4" t="s">
        <v>47</v>
      </c>
      <c r="D123" s="4" t="s">
        <v>252</v>
      </c>
      <c r="E123" s="5">
        <v>1576.23</v>
      </c>
      <c r="F123" s="4" t="s">
        <v>227</v>
      </c>
      <c r="G123" s="4" t="s">
        <v>129</v>
      </c>
      <c r="H123" s="4" t="s">
        <v>253</v>
      </c>
      <c r="I123" s="3">
        <v>-36</v>
      </c>
      <c r="J123" s="4" t="s">
        <v>49</v>
      </c>
      <c r="K123" s="3">
        <v>217</v>
      </c>
      <c r="L123" s="5">
        <v>1576.23</v>
      </c>
      <c r="M123" s="5">
        <v>143.29</v>
      </c>
      <c r="N123" s="10">
        <v>1432.94</v>
      </c>
      <c r="O123" s="5">
        <f>I123*N123</f>
        <v>-51585.840000000004</v>
      </c>
    </row>
    <row r="124" spans="1:15" ht="12.75">
      <c r="A124" s="4">
        <v>2016</v>
      </c>
      <c r="B124" s="3">
        <v>18</v>
      </c>
      <c r="C124" s="4" t="s">
        <v>64</v>
      </c>
      <c r="D124" s="4" t="s">
        <v>254</v>
      </c>
      <c r="E124" s="5">
        <v>3172</v>
      </c>
      <c r="F124" s="4" t="s">
        <v>255</v>
      </c>
      <c r="G124" s="4" t="s">
        <v>47</v>
      </c>
      <c r="H124" s="4" t="s">
        <v>167</v>
      </c>
      <c r="I124" s="3">
        <v>-37</v>
      </c>
      <c r="J124" s="4" t="s">
        <v>42</v>
      </c>
      <c r="K124" s="3">
        <v>130</v>
      </c>
      <c r="L124" s="5">
        <v>3172</v>
      </c>
      <c r="M124" s="5">
        <v>0</v>
      </c>
      <c r="N124" s="10">
        <v>3172</v>
      </c>
      <c r="O124" s="5">
        <f>I124*N124</f>
        <v>-117364</v>
      </c>
    </row>
    <row r="125" spans="1:15" ht="12.75">
      <c r="A125" s="4">
        <v>2016</v>
      </c>
      <c r="B125" s="3">
        <v>15</v>
      </c>
      <c r="C125" s="4" t="s">
        <v>140</v>
      </c>
      <c r="D125" s="4" t="s">
        <v>256</v>
      </c>
      <c r="E125" s="5">
        <v>21.96</v>
      </c>
      <c r="F125" s="4" t="s">
        <v>158</v>
      </c>
      <c r="G125" s="4" t="s">
        <v>47</v>
      </c>
      <c r="H125" s="4" t="s">
        <v>167</v>
      </c>
      <c r="I125" s="3">
        <v>-38</v>
      </c>
      <c r="J125" s="4" t="s">
        <v>129</v>
      </c>
      <c r="K125" s="3">
        <v>124</v>
      </c>
      <c r="L125" s="5">
        <v>21.96</v>
      </c>
      <c r="M125" s="5">
        <v>3.96</v>
      </c>
      <c r="N125" s="10">
        <v>18</v>
      </c>
      <c r="O125" s="5">
        <f>I125*N125</f>
        <v>-684</v>
      </c>
    </row>
    <row r="126" spans="1:15" ht="12.75">
      <c r="A126" s="4">
        <v>2016</v>
      </c>
      <c r="B126" s="3">
        <v>20</v>
      </c>
      <c r="C126" s="4" t="s">
        <v>141</v>
      </c>
      <c r="D126" s="4" t="s">
        <v>257</v>
      </c>
      <c r="E126" s="5">
        <v>1000</v>
      </c>
      <c r="F126" s="4" t="s">
        <v>258</v>
      </c>
      <c r="G126" s="4" t="s">
        <v>47</v>
      </c>
      <c r="H126" s="4" t="s">
        <v>167</v>
      </c>
      <c r="I126" s="3">
        <v>-38</v>
      </c>
      <c r="J126" s="4" t="s">
        <v>129</v>
      </c>
      <c r="K126" s="3">
        <v>119</v>
      </c>
      <c r="L126" s="5">
        <v>1000</v>
      </c>
      <c r="M126" s="5">
        <v>0</v>
      </c>
      <c r="N126" s="10">
        <v>1000</v>
      </c>
      <c r="O126" s="5">
        <f>I126*N126</f>
        <v>-38000</v>
      </c>
    </row>
    <row r="127" spans="1:15" ht="12.75">
      <c r="A127" s="4">
        <v>2016</v>
      </c>
      <c r="B127" s="3">
        <v>5</v>
      </c>
      <c r="C127" s="4" t="s">
        <v>38</v>
      </c>
      <c r="D127" s="4" t="s">
        <v>259</v>
      </c>
      <c r="E127" s="5">
        <v>71.2</v>
      </c>
      <c r="F127" s="4" t="s">
        <v>260</v>
      </c>
      <c r="G127" s="4" t="s">
        <v>41</v>
      </c>
      <c r="H127" s="4" t="s">
        <v>167</v>
      </c>
      <c r="I127" s="3">
        <v>-38</v>
      </c>
      <c r="J127" s="4" t="s">
        <v>129</v>
      </c>
      <c r="K127" s="3">
        <v>118</v>
      </c>
      <c r="L127" s="5">
        <v>71.2</v>
      </c>
      <c r="M127" s="5">
        <v>0</v>
      </c>
      <c r="N127" s="10">
        <v>71.2</v>
      </c>
      <c r="O127" s="5">
        <f>I127*N127</f>
        <v>-2705.6</v>
      </c>
    </row>
    <row r="128" spans="1:15" ht="12.75">
      <c r="A128" s="4">
        <v>2016</v>
      </c>
      <c r="B128" s="3">
        <v>27</v>
      </c>
      <c r="C128" s="4" t="s">
        <v>141</v>
      </c>
      <c r="D128" s="4" t="s">
        <v>261</v>
      </c>
      <c r="E128" s="5">
        <v>475.8</v>
      </c>
      <c r="F128" s="4" t="s">
        <v>262</v>
      </c>
      <c r="G128" s="4" t="s">
        <v>129</v>
      </c>
      <c r="H128" s="4" t="s">
        <v>167</v>
      </c>
      <c r="I128" s="3">
        <v>-38</v>
      </c>
      <c r="J128" s="4" t="s">
        <v>129</v>
      </c>
      <c r="K128" s="3">
        <v>123</v>
      </c>
      <c r="L128" s="5">
        <v>475.8</v>
      </c>
      <c r="M128" s="5">
        <v>85.8</v>
      </c>
      <c r="N128" s="10">
        <v>390</v>
      </c>
      <c r="O128" s="5">
        <f>I128*N128</f>
        <v>-14820</v>
      </c>
    </row>
    <row r="129" spans="1:15" ht="12.75">
      <c r="A129" s="4">
        <v>2016</v>
      </c>
      <c r="B129" s="3">
        <v>13</v>
      </c>
      <c r="C129" s="4" t="s">
        <v>263</v>
      </c>
      <c r="D129" s="4" t="s">
        <v>169</v>
      </c>
      <c r="E129" s="5">
        <v>1000</v>
      </c>
      <c r="F129" s="4" t="s">
        <v>264</v>
      </c>
      <c r="G129" s="4" t="s">
        <v>41</v>
      </c>
      <c r="H129" s="4" t="s">
        <v>265</v>
      </c>
      <c r="I129" s="3">
        <v>-39</v>
      </c>
      <c r="J129" s="4" t="s">
        <v>42</v>
      </c>
      <c r="K129" s="3">
        <v>134</v>
      </c>
      <c r="L129" s="5">
        <v>1000</v>
      </c>
      <c r="M129" s="5">
        <v>0</v>
      </c>
      <c r="N129" s="10">
        <v>1000</v>
      </c>
      <c r="O129" s="5">
        <f>I129*N129</f>
        <v>-39000</v>
      </c>
    </row>
    <row r="130" spans="1:15" ht="12.75">
      <c r="A130" s="4">
        <v>2016</v>
      </c>
      <c r="B130" s="3">
        <v>24</v>
      </c>
      <c r="C130" s="4" t="s">
        <v>44</v>
      </c>
      <c r="D130" s="4" t="s">
        <v>266</v>
      </c>
      <c r="E130" s="5">
        <v>8</v>
      </c>
      <c r="F130" s="4" t="s">
        <v>46</v>
      </c>
      <c r="G130" s="4" t="s">
        <v>47</v>
      </c>
      <c r="H130" s="4" t="s">
        <v>267</v>
      </c>
      <c r="I130" s="3">
        <v>-46</v>
      </c>
      <c r="J130" s="4" t="s">
        <v>49</v>
      </c>
      <c r="K130" s="3">
        <v>215</v>
      </c>
      <c r="L130" s="5">
        <v>8</v>
      </c>
      <c r="M130" s="5">
        <v>0</v>
      </c>
      <c r="N130" s="10">
        <v>8</v>
      </c>
      <c r="O130" s="5">
        <f>I130*N130</f>
        <v>-368</v>
      </c>
    </row>
    <row r="131" spans="1:15" ht="12.75">
      <c r="A131" s="4">
        <v>2016</v>
      </c>
      <c r="B131" s="3">
        <v>68</v>
      </c>
      <c r="C131" s="4" t="s">
        <v>48</v>
      </c>
      <c r="D131" s="4" t="s">
        <v>268</v>
      </c>
      <c r="E131" s="5">
        <v>457.5</v>
      </c>
      <c r="F131" s="4" t="s">
        <v>27</v>
      </c>
      <c r="G131" s="4" t="s">
        <v>71</v>
      </c>
      <c r="H131" s="4" t="s">
        <v>267</v>
      </c>
      <c r="I131" s="3">
        <v>-46</v>
      </c>
      <c r="J131" s="4" t="s">
        <v>49</v>
      </c>
      <c r="K131" s="3">
        <v>226</v>
      </c>
      <c r="L131" s="5">
        <v>457.5</v>
      </c>
      <c r="M131" s="5">
        <v>82.5</v>
      </c>
      <c r="N131" s="10">
        <v>375</v>
      </c>
      <c r="O131" s="5">
        <f>I131*N131</f>
        <v>-17250</v>
      </c>
    </row>
    <row r="132" spans="1:15" ht="12.75">
      <c r="A132" s="4">
        <v>2016</v>
      </c>
      <c r="B132" s="3">
        <v>26</v>
      </c>
      <c r="C132" s="4" t="s">
        <v>269</v>
      </c>
      <c r="D132" s="4" t="s">
        <v>254</v>
      </c>
      <c r="E132" s="5">
        <v>3679.52</v>
      </c>
      <c r="F132" s="4" t="s">
        <v>270</v>
      </c>
      <c r="G132" s="4" t="s">
        <v>47</v>
      </c>
      <c r="H132" s="4" t="s">
        <v>184</v>
      </c>
      <c r="I132" s="3">
        <v>-40</v>
      </c>
      <c r="J132" s="4" t="s">
        <v>42</v>
      </c>
      <c r="K132" s="3">
        <v>137</v>
      </c>
      <c r="L132" s="5">
        <v>3679.52</v>
      </c>
      <c r="M132" s="5">
        <v>0</v>
      </c>
      <c r="N132" s="10">
        <v>3679.52</v>
      </c>
      <c r="O132" s="5">
        <f>I132*N132</f>
        <v>-147180.8</v>
      </c>
    </row>
    <row r="133" spans="1:15" ht="12.75">
      <c r="A133" s="4">
        <v>2016</v>
      </c>
      <c r="B133" s="3">
        <v>66</v>
      </c>
      <c r="C133" s="4" t="s">
        <v>207</v>
      </c>
      <c r="D133" s="4" t="s">
        <v>271</v>
      </c>
      <c r="E133" s="5">
        <v>1576.23</v>
      </c>
      <c r="F133" s="4" t="s">
        <v>227</v>
      </c>
      <c r="G133" s="4" t="s">
        <v>71</v>
      </c>
      <c r="H133" s="4" t="s">
        <v>272</v>
      </c>
      <c r="I133" s="3">
        <v>-54</v>
      </c>
      <c r="J133" s="4" t="s">
        <v>49</v>
      </c>
      <c r="K133" s="3">
        <v>225</v>
      </c>
      <c r="L133" s="5">
        <v>1576.23</v>
      </c>
      <c r="M133" s="5">
        <v>143.29</v>
      </c>
      <c r="N133" s="10">
        <v>1432.94</v>
      </c>
      <c r="O133" s="5">
        <f>I133*N133</f>
        <v>-77378.76000000001</v>
      </c>
    </row>
    <row r="1509" ht="12.75">
      <c r="N150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finanziaria</cp:lastModifiedBy>
  <cp:lastPrinted>2014-05-09T15:19:25Z</cp:lastPrinted>
  <dcterms:created xsi:type="dcterms:W3CDTF">2014-05-09T13:08:44Z</dcterms:created>
  <dcterms:modified xsi:type="dcterms:W3CDTF">2016-06-29T12:01:18Z</dcterms:modified>
  <cp:category/>
  <cp:version/>
  <cp:contentType/>
  <cp:contentStatus/>
</cp:coreProperties>
</file>