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Tempi_medi-SIOPE" sheetId="1" r:id="rId1"/>
    <sheet name="Dettaglio_Fatture" sheetId="2" r:id="rId2"/>
  </sheets>
  <definedNames/>
  <calcPr fullCalcOnLoad="1"/>
</workbook>
</file>

<file path=xl/sharedStrings.xml><?xml version="1.0" encoding="utf-8"?>
<sst xmlns="http://schemas.openxmlformats.org/spreadsheetml/2006/main" count="577" uniqueCount="215">
  <si>
    <t>Anno Fattura</t>
  </si>
  <si>
    <t>Protocollo Fattura</t>
  </si>
  <si>
    <t>Data fattura</t>
  </si>
  <si>
    <t>N. Fattura</t>
  </si>
  <si>
    <t>Beneficiario</t>
  </si>
  <si>
    <t>Importo Fattura</t>
  </si>
  <si>
    <t>Data Mandato</t>
  </si>
  <si>
    <t>Numero Mandato</t>
  </si>
  <si>
    <t>Importo Mandato</t>
  </si>
  <si>
    <t>Data Registrazione Fattura</t>
  </si>
  <si>
    <t>Giorni Differenza</t>
  </si>
  <si>
    <t>Data Scadenza</t>
  </si>
  <si>
    <r>
      <t xml:space="preserve">Visto il D.P.C.M. 22/09/2014, artt. 9 e 10, 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si certifica</t>
    </r>
  </si>
  <si>
    <t>RISORSE ECONOMICHE E FINANZIARIE</t>
  </si>
  <si>
    <t xml:space="preserve">IL RESPONSABILE </t>
  </si>
  <si>
    <t>Prodotto</t>
  </si>
  <si>
    <t>Trattenuta Split</t>
  </si>
  <si>
    <t>Pagamento netto</t>
  </si>
  <si>
    <t>INDICATORE TRIMESTRALE DI TEMPESTIVITA' DEI PAGAMENTI</t>
  </si>
  <si>
    <t>Secondo Trimestre Anno 2016</t>
  </si>
  <si>
    <t>Art. 33 - D.Lgs. 14-3-2013 n. 33 – artt. 9-10 Dpcm 22 settembre 2014</t>
  </si>
  <si>
    <t>COMUNE DI ROCCAFORTE MONDOVI' (CN)</t>
  </si>
  <si>
    <t>CODICE ENTE 1010271900</t>
  </si>
  <si>
    <t>che l'indicatore trimestrale di tempestivita' dei pagamenti per l'anno 2016 Secondo trimestre, calcolato secondo le modalita' di cui al D.P.C.M. 22/09/2014, risulta essere pari a giorni</t>
  </si>
  <si>
    <t>. 7/09/2016</t>
  </si>
  <si>
    <t>17/11/2015</t>
  </si>
  <si>
    <t>5750275089</t>
  </si>
  <si>
    <t>EDISON ENERGIA SPA</t>
  </si>
  <si>
    <t>25/11/2015</t>
  </si>
  <si>
    <t>25/12/2015</t>
  </si>
  <si>
    <t>4/04/2016</t>
  </si>
  <si>
    <t>5750275090</t>
  </si>
  <si>
    <t>5750275091</t>
  </si>
  <si>
    <t>5750275092</t>
  </si>
  <si>
    <t>9/02/2016</t>
  </si>
  <si>
    <t>044420480249021</t>
  </si>
  <si>
    <t>ENEL SERVIZIO ELETTRICO SPA PIEMONTE E LIGURIA</t>
  </si>
  <si>
    <t>30/03/2016</t>
  </si>
  <si>
    <t>1/03/2016</t>
  </si>
  <si>
    <t>044380463069021</t>
  </si>
  <si>
    <t>13/04/2016</t>
  </si>
  <si>
    <t>38/FE</t>
  </si>
  <si>
    <t>GIUGGIA  COSTRUZIONI   SRL</t>
  </si>
  <si>
    <t>22/04/2016</t>
  </si>
  <si>
    <t>27/04/2016</t>
  </si>
  <si>
    <t>6/05/2016</t>
  </si>
  <si>
    <t>93647</t>
  </si>
  <si>
    <t>CLOU D'ITALIA</t>
  </si>
  <si>
    <t>17/06/2016</t>
  </si>
  <si>
    <t>6/06/2016</t>
  </si>
  <si>
    <t>9/05/2016</t>
  </si>
  <si>
    <t>8A00432309</t>
  </si>
  <si>
    <t>TELECOM</t>
  </si>
  <si>
    <t>15/06/2016</t>
  </si>
  <si>
    <t>23/06/2016</t>
  </si>
  <si>
    <t>8A00435429</t>
  </si>
  <si>
    <t>29/02/2016</t>
  </si>
  <si>
    <t>1630009993</t>
  </si>
  <si>
    <t>ENEL SOLE S.p.A.</t>
  </si>
  <si>
    <t>2/03/2016</t>
  </si>
  <si>
    <t>19/04/2016</t>
  </si>
  <si>
    <t>14/03/2016</t>
  </si>
  <si>
    <t>100011</t>
  </si>
  <si>
    <t>R.&amp;P. LEGAL STUDIO ASSOCIATO</t>
  </si>
  <si>
    <t>16/03/2016</t>
  </si>
  <si>
    <t>21/04/2016</t>
  </si>
  <si>
    <t>30/04/2016</t>
  </si>
  <si>
    <t>I6166889</t>
  </si>
  <si>
    <t>TOTALERG S.P.A.</t>
  </si>
  <si>
    <t>18/06/2016</t>
  </si>
  <si>
    <t>2/04/2016</t>
  </si>
  <si>
    <t>044380015020022</t>
  </si>
  <si>
    <t>6/04/2016</t>
  </si>
  <si>
    <t>26/04/2016</t>
  </si>
  <si>
    <t>3/03/2016</t>
  </si>
  <si>
    <t>1830/E</t>
  </si>
  <si>
    <t>AREARISCOSSIONI   SPA</t>
  </si>
  <si>
    <t>3/04/2016</t>
  </si>
  <si>
    <t>00015/11</t>
  </si>
  <si>
    <t>ENTI REV S.R.L.</t>
  </si>
  <si>
    <t>20/06/2016</t>
  </si>
  <si>
    <t>8A00429372</t>
  </si>
  <si>
    <t>8A00430063</t>
  </si>
  <si>
    <t>8A00430174</t>
  </si>
  <si>
    <t>8A00430730</t>
  </si>
  <si>
    <t>23/03/2016</t>
  </si>
  <si>
    <t>215</t>
  </si>
  <si>
    <t>AZIENDA CONSORTILE ECOLOGICA DEL MONREGALESE</t>
  </si>
  <si>
    <t>31/03/2016</t>
  </si>
  <si>
    <t>18/04/2016</t>
  </si>
  <si>
    <t>2/1303</t>
  </si>
  <si>
    <t>LO STATO CIVILE ITALIANO/RIV. S.E.P.E,L.</t>
  </si>
  <si>
    <t>18/05/2016</t>
  </si>
  <si>
    <t>17/05/2016</t>
  </si>
  <si>
    <t>5/04/2016</t>
  </si>
  <si>
    <t>G166003421</t>
  </si>
  <si>
    <t>ENI  SPA  DIV. GAS &amp; POWER</t>
  </si>
  <si>
    <t>15/04/2016</t>
  </si>
  <si>
    <t>G166003420</t>
  </si>
  <si>
    <t>I6088289</t>
  </si>
  <si>
    <t>9/03/2016</t>
  </si>
  <si>
    <t>17/04/2016</t>
  </si>
  <si>
    <t>I6127586</t>
  </si>
  <si>
    <t>20/05/2016</t>
  </si>
  <si>
    <t>22/PA16</t>
  </si>
  <si>
    <t>OASI DEL CANE DI SICCARDI EGIDIO&amp;C.</t>
  </si>
  <si>
    <t>E/36</t>
  </si>
  <si>
    <t>VALLE PESIO -AUTOLINEEE-</t>
  </si>
  <si>
    <t>21/03/2016</t>
  </si>
  <si>
    <t>41</t>
  </si>
  <si>
    <t>21/06/2016</t>
  </si>
  <si>
    <t>307462</t>
  </si>
  <si>
    <t>ALL SYSTEM     SPA</t>
  </si>
  <si>
    <t>22/03/2016</t>
  </si>
  <si>
    <t>128</t>
  </si>
  <si>
    <t>22/06/2016</t>
  </si>
  <si>
    <t>456</t>
  </si>
  <si>
    <t>INFORMATICA SYSTEM SRL</t>
  </si>
  <si>
    <t>30/06/2016</t>
  </si>
  <si>
    <t>127/PA</t>
  </si>
  <si>
    <t>STAPROL SRL</t>
  </si>
  <si>
    <t>11/05/2016</t>
  </si>
  <si>
    <t>23/05</t>
  </si>
  <si>
    <t>R.C. SAS DI RASTRELLI GABRIELE &amp; C.</t>
  </si>
  <si>
    <t>71738</t>
  </si>
  <si>
    <t>14/04/2016</t>
  </si>
  <si>
    <t>5/05/2016</t>
  </si>
  <si>
    <t>8/03/2016</t>
  </si>
  <si>
    <t>8A00234875</t>
  </si>
  <si>
    <t>8A00237079</t>
  </si>
  <si>
    <t>8A00237613</t>
  </si>
  <si>
    <t>8A00238658</t>
  </si>
  <si>
    <t>8A00239469</t>
  </si>
  <si>
    <t>8A00239637</t>
  </si>
  <si>
    <t>11/03/2016</t>
  </si>
  <si>
    <t>044381300248023</t>
  </si>
  <si>
    <t>28/04/2016</t>
  </si>
  <si>
    <t>2 VPA</t>
  </si>
  <si>
    <t>FIORALDA S.N.C.</t>
  </si>
  <si>
    <t>4/05/2016</t>
  </si>
  <si>
    <t>28/05/2016</t>
  </si>
  <si>
    <t>1630022891</t>
  </si>
  <si>
    <t>10/03/2016</t>
  </si>
  <si>
    <t>222/E</t>
  </si>
  <si>
    <t>MONDO ACQUA  SPA</t>
  </si>
  <si>
    <t>15/03/2016</t>
  </si>
  <si>
    <t>10/05/2016</t>
  </si>
  <si>
    <t>215/E</t>
  </si>
  <si>
    <t>3316000726</t>
  </si>
  <si>
    <t>DEDAGROUP SPA /AG</t>
  </si>
  <si>
    <t>12/04/2016</t>
  </si>
  <si>
    <t>1/PA</t>
  </si>
  <si>
    <t>ASSOCIAZIONE CULTURALE GERONIMO CARBONO'</t>
  </si>
  <si>
    <t>11/04/2016</t>
  </si>
  <si>
    <t>2820/E</t>
  </si>
  <si>
    <t>29/04/2016</t>
  </si>
  <si>
    <t>E/57</t>
  </si>
  <si>
    <t>31/05/2016</t>
  </si>
  <si>
    <t>0000051/PA</t>
  </si>
  <si>
    <t>NUOVO BEILA COOPERATIVA SOCIALE</t>
  </si>
  <si>
    <t>224/E</t>
  </si>
  <si>
    <t>214/E</t>
  </si>
  <si>
    <t>223/E</t>
  </si>
  <si>
    <t>219/E</t>
  </si>
  <si>
    <t>217/E</t>
  </si>
  <si>
    <t>212/E</t>
  </si>
  <si>
    <t>209/E</t>
  </si>
  <si>
    <t>220/E</t>
  </si>
  <si>
    <t>211/E</t>
  </si>
  <si>
    <t>218/E</t>
  </si>
  <si>
    <t>216/E</t>
  </si>
  <si>
    <t>213/E</t>
  </si>
  <si>
    <t>210/E</t>
  </si>
  <si>
    <t>221/E</t>
  </si>
  <si>
    <t>E166017299</t>
  </si>
  <si>
    <t>9/07/2016</t>
  </si>
  <si>
    <t>E166017418</t>
  </si>
  <si>
    <t>011640007057</t>
  </si>
  <si>
    <t>IREN MERCATO SPA</t>
  </si>
  <si>
    <t>13/05/2016</t>
  </si>
  <si>
    <t>3/301</t>
  </si>
  <si>
    <t>S.F.E.L. SRL</t>
  </si>
  <si>
    <t>14/05/2016</t>
  </si>
  <si>
    <t>8</t>
  </si>
  <si>
    <t>BASSO GEOM.ALESSANDRO</t>
  </si>
  <si>
    <t>66/91</t>
  </si>
  <si>
    <t>AUTOGAS NORD  SPA</t>
  </si>
  <si>
    <t>16/05/2016</t>
  </si>
  <si>
    <t>33E</t>
  </si>
  <si>
    <t>GARELLI VIAGGI di GARELLI GIANFRANCO</t>
  </si>
  <si>
    <t>16/07/2016</t>
  </si>
  <si>
    <t>1630016503</t>
  </si>
  <si>
    <t>044420040802021</t>
  </si>
  <si>
    <t>01/PA</t>
  </si>
  <si>
    <t>DHO -CARPENTERIA IN FERRO</t>
  </si>
  <si>
    <t>26E</t>
  </si>
  <si>
    <t>11/06/2016</t>
  </si>
  <si>
    <t>044380560632021</t>
  </si>
  <si>
    <t>044380380204021</t>
  </si>
  <si>
    <t>044380380220022</t>
  </si>
  <si>
    <t>044381300249021</t>
  </si>
  <si>
    <t>044380220629021</t>
  </si>
  <si>
    <t>044381300248022</t>
  </si>
  <si>
    <t>044420060256221</t>
  </si>
  <si>
    <t>044381420470821</t>
  </si>
  <si>
    <t>044380480274021</t>
  </si>
  <si>
    <t>044420500263021</t>
  </si>
  <si>
    <t>044380360670022</t>
  </si>
  <si>
    <t>044380380203632</t>
  </si>
  <si>
    <t>044381301005021</t>
  </si>
  <si>
    <t>65/PA</t>
  </si>
  <si>
    <t>378</t>
  </si>
  <si>
    <t>12/05/2016</t>
  </si>
  <si>
    <t>02/PA</t>
  </si>
  <si>
    <t>29/07/2016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</si>
</sst>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  <numFmt numFmtId="176" formatCode="[$-410]dddd\ d\ mmmm\ yyyy"/>
    <numFmt numFmtId="177" formatCode="0;[Red]0"/>
  </numFmts>
  <fonts count="42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" fontId="3" fillId="6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6" borderId="0" xfId="0" applyFont="1" applyFill="1" applyAlignment="1">
      <alignment/>
    </xf>
    <xf numFmtId="4" fontId="0" fillId="0" borderId="0" xfId="45" applyNumberFormat="1" applyFont="1" applyAlignment="1">
      <alignment/>
    </xf>
    <xf numFmtId="4" fontId="1" fillId="0" borderId="0" xfId="45" applyNumberFormat="1" applyFont="1" applyAlignment="1">
      <alignment/>
    </xf>
    <xf numFmtId="4" fontId="1" fillId="33" borderId="0" xfId="45" applyNumberFormat="1" applyFont="1" applyFill="1" applyAlignment="1">
      <alignment/>
    </xf>
    <xf numFmtId="0" fontId="0" fillId="0" borderId="0" xfId="0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6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/>
    </xf>
    <xf numFmtId="0" fontId="0" fillId="0" borderId="13" xfId="0" applyFont="1" applyBorder="1" applyAlignment="1">
      <alignment horizontal="justify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0"/>
  <sheetViews>
    <sheetView showGridLines="0" zoomScalePageLayoutView="0" workbookViewId="0" topLeftCell="A1">
      <selection activeCell="A2" sqref="A2:D2"/>
    </sheetView>
  </sheetViews>
  <sheetFormatPr defaultColWidth="9.140625" defaultRowHeight="12.75"/>
  <cols>
    <col min="1" max="1" width="6.7109375" style="0" customWidth="1"/>
    <col min="2" max="2" width="39.140625" style="0" customWidth="1"/>
    <col min="3" max="3" width="19.57421875" style="0" customWidth="1"/>
    <col min="4" max="4" width="22.00390625" style="0" customWidth="1"/>
  </cols>
  <sheetData>
    <row r="2" spans="1:4" ht="12.75">
      <c r="A2" s="14" t="s">
        <v>18</v>
      </c>
      <c r="B2" s="15"/>
      <c r="C2" s="15"/>
      <c r="D2" s="15"/>
    </row>
    <row r="3" spans="1:4" ht="12.75">
      <c r="A3" s="21" t="s">
        <v>19</v>
      </c>
      <c r="B3" s="21"/>
      <c r="C3" s="21"/>
      <c r="D3" s="21"/>
    </row>
    <row r="4" spans="1:4" ht="12.75">
      <c r="A4" s="21" t="s">
        <v>20</v>
      </c>
      <c r="B4" s="21"/>
      <c r="C4" s="21"/>
      <c r="D4" s="21"/>
    </row>
    <row r="5" spans="1:4" ht="12.75">
      <c r="A5" s="21"/>
      <c r="B5" s="21"/>
      <c r="C5" s="21"/>
      <c r="D5" s="21"/>
    </row>
    <row r="6" spans="1:2" ht="12.75">
      <c r="A6" s="22"/>
      <c r="B6" s="22"/>
    </row>
    <row r="7" spans="1:4" ht="12.75">
      <c r="A7" s="23" t="s">
        <v>21</v>
      </c>
      <c r="B7" s="23"/>
      <c r="C7" s="9" t="s">
        <v>22</v>
      </c>
      <c r="D7" s="9"/>
    </row>
    <row r="8" spans="1:2" ht="12.75">
      <c r="A8" s="22"/>
      <c r="B8" s="22"/>
    </row>
    <row r="9" spans="1:2" ht="12.75">
      <c r="A9" s="22"/>
      <c r="B9" s="22"/>
    </row>
    <row r="10" spans="1:4" ht="15.75">
      <c r="A10" s="24" t="s">
        <v>12</v>
      </c>
      <c r="B10" s="18"/>
      <c r="C10" s="18"/>
      <c r="D10" s="18"/>
    </row>
    <row r="11" spans="1:2" ht="12.75">
      <c r="A11" s="22"/>
      <c r="B11" s="22"/>
    </row>
    <row r="12" spans="1:4" ht="40.5" customHeight="1">
      <c r="A12" s="25" t="s">
        <v>23</v>
      </c>
      <c r="B12" s="26"/>
      <c r="C12" s="27"/>
      <c r="D12" s="1">
        <v>-8</v>
      </c>
    </row>
    <row r="16" spans="1:2" ht="12.75">
      <c r="A16" s="17" t="s">
        <v>24</v>
      </c>
      <c r="B16" s="18"/>
    </row>
    <row r="18" spans="3:4" ht="12.75">
      <c r="C18" s="13" t="s">
        <v>14</v>
      </c>
      <c r="D18" s="13"/>
    </row>
    <row r="19" spans="3:4" ht="12.75">
      <c r="C19" s="13" t="s">
        <v>13</v>
      </c>
      <c r="D19" s="16"/>
    </row>
    <row r="20" spans="3:4" ht="12.75">
      <c r="C20" s="19"/>
      <c r="D20" s="20"/>
    </row>
  </sheetData>
  <sheetProtection/>
  <mergeCells count="15">
    <mergeCell ref="A7:B7"/>
    <mergeCell ref="A8:B8"/>
    <mergeCell ref="A9:B9"/>
    <mergeCell ref="A10:D10"/>
    <mergeCell ref="A12:C12"/>
    <mergeCell ref="C18:D18"/>
    <mergeCell ref="A2:D2"/>
    <mergeCell ref="C19:D19"/>
    <mergeCell ref="A16:B16"/>
    <mergeCell ref="C20:D20"/>
    <mergeCell ref="A3:D3"/>
    <mergeCell ref="A4:D4"/>
    <mergeCell ref="A5:D5"/>
    <mergeCell ref="A11:B11"/>
    <mergeCell ref="A6:B6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09"/>
  <sheetViews>
    <sheetView tabSelected="1" zoomScalePageLayoutView="0" workbookViewId="0" topLeftCell="G1">
      <selection activeCell="M1" sqref="M1:M16384"/>
    </sheetView>
  </sheetViews>
  <sheetFormatPr defaultColWidth="9.140625" defaultRowHeight="12.75"/>
  <cols>
    <col min="1" max="1" width="12.7109375" style="4" bestFit="1" customWidth="1"/>
    <col min="2" max="2" width="17.57421875" style="3" bestFit="1" customWidth="1"/>
    <col min="3" max="3" width="11.57421875" style="4" bestFit="1" customWidth="1"/>
    <col min="4" max="4" width="9.8515625" style="4" bestFit="1" customWidth="1"/>
    <col min="5" max="5" width="15.140625" style="5" bestFit="1" customWidth="1"/>
    <col min="6" max="6" width="60.00390625" style="4" customWidth="1"/>
    <col min="7" max="7" width="25.7109375" style="4" bestFit="1" customWidth="1"/>
    <col min="8" max="8" width="14.8515625" style="4" bestFit="1" customWidth="1"/>
    <col min="9" max="9" width="16.57421875" style="3" bestFit="1" customWidth="1"/>
    <col min="10" max="10" width="13.7109375" style="4" bestFit="1" customWidth="1"/>
    <col min="11" max="11" width="16.7109375" style="3" bestFit="1" customWidth="1"/>
    <col min="12" max="12" width="16.57421875" style="5" bestFit="1" customWidth="1"/>
    <col min="13" max="13" width="14.28125" style="5" customWidth="1"/>
    <col min="14" max="14" width="16.140625" style="10" customWidth="1"/>
    <col min="15" max="15" width="9.140625" style="5" customWidth="1"/>
    <col min="16" max="16384" width="9.140625" style="2" customWidth="1"/>
  </cols>
  <sheetData>
    <row r="1" spans="1:15" ht="12.75">
      <c r="A1" s="6" t="s">
        <v>0</v>
      </c>
      <c r="B1" s="7" t="s">
        <v>1</v>
      </c>
      <c r="C1" s="6" t="s">
        <v>2</v>
      </c>
      <c r="D1" s="6" t="s">
        <v>3</v>
      </c>
      <c r="E1" s="8" t="s">
        <v>5</v>
      </c>
      <c r="F1" s="6" t="s">
        <v>4</v>
      </c>
      <c r="G1" s="6" t="s">
        <v>9</v>
      </c>
      <c r="H1" s="6" t="s">
        <v>11</v>
      </c>
      <c r="I1" s="7" t="s">
        <v>10</v>
      </c>
      <c r="J1" s="6" t="s">
        <v>6</v>
      </c>
      <c r="K1" s="7" t="s">
        <v>7</v>
      </c>
      <c r="L1" s="8" t="s">
        <v>8</v>
      </c>
      <c r="M1" s="8" t="s">
        <v>16</v>
      </c>
      <c r="N1" s="11" t="s">
        <v>17</v>
      </c>
      <c r="O1" s="8" t="s">
        <v>15</v>
      </c>
    </row>
    <row r="2" spans="1:15" ht="12.75">
      <c r="A2" s="4">
        <v>2015</v>
      </c>
      <c r="B2" s="3">
        <v>561</v>
      </c>
      <c r="C2" s="4" t="s">
        <v>25</v>
      </c>
      <c r="D2" s="4" t="s">
        <v>26</v>
      </c>
      <c r="E2" s="5">
        <v>55.3</v>
      </c>
      <c r="F2" s="4" t="s">
        <v>27</v>
      </c>
      <c r="G2" s="4" t="s">
        <v>28</v>
      </c>
      <c r="H2" s="4" t="s">
        <v>29</v>
      </c>
      <c r="I2" s="3">
        <v>101</v>
      </c>
      <c r="J2" s="4" t="s">
        <v>30</v>
      </c>
      <c r="K2" s="3">
        <v>272</v>
      </c>
      <c r="L2" s="5">
        <v>55.3</v>
      </c>
      <c r="M2" s="5">
        <v>9.97</v>
      </c>
      <c r="N2" s="10">
        <v>45.33</v>
      </c>
      <c r="O2" s="5">
        <f>I2*N2</f>
        <v>4578.33</v>
      </c>
    </row>
    <row r="3" spans="1:15" ht="12.75">
      <c r="A3" s="4">
        <v>2015</v>
      </c>
      <c r="B3" s="3">
        <v>562</v>
      </c>
      <c r="C3" s="4" t="s">
        <v>25</v>
      </c>
      <c r="D3" s="4" t="s">
        <v>31</v>
      </c>
      <c r="E3" s="5">
        <v>481.69</v>
      </c>
      <c r="F3" s="4" t="s">
        <v>27</v>
      </c>
      <c r="G3" s="4" t="s">
        <v>28</v>
      </c>
      <c r="H3" s="4" t="s">
        <v>29</v>
      </c>
      <c r="I3" s="3">
        <v>101</v>
      </c>
      <c r="J3" s="4" t="s">
        <v>30</v>
      </c>
      <c r="K3" s="3">
        <v>272</v>
      </c>
      <c r="L3" s="5">
        <v>481.69</v>
      </c>
      <c r="M3" s="5">
        <v>0</v>
      </c>
      <c r="N3" s="10">
        <v>481.69</v>
      </c>
      <c r="O3" s="5">
        <f>I3*N3</f>
        <v>48650.69</v>
      </c>
    </row>
    <row r="4" spans="1:15" ht="12.75">
      <c r="A4" s="4">
        <v>2015</v>
      </c>
      <c r="B4" s="3">
        <v>563</v>
      </c>
      <c r="C4" s="4" t="s">
        <v>25</v>
      </c>
      <c r="D4" s="4" t="s">
        <v>32</v>
      </c>
      <c r="E4" s="5">
        <v>469.76</v>
      </c>
      <c r="F4" s="4" t="s">
        <v>27</v>
      </c>
      <c r="G4" s="4" t="s">
        <v>28</v>
      </c>
      <c r="H4" s="4" t="s">
        <v>29</v>
      </c>
      <c r="I4" s="3">
        <v>101</v>
      </c>
      <c r="J4" s="4" t="s">
        <v>30</v>
      </c>
      <c r="K4" s="3">
        <v>273</v>
      </c>
      <c r="L4" s="5">
        <v>469.76</v>
      </c>
      <c r="M4" s="5">
        <v>0</v>
      </c>
      <c r="N4" s="10">
        <v>469.76</v>
      </c>
      <c r="O4" s="5">
        <f>I4*N4</f>
        <v>47445.76</v>
      </c>
    </row>
    <row r="5" spans="1:15" ht="12.75">
      <c r="A5" s="4">
        <v>2015</v>
      </c>
      <c r="B5" s="3">
        <v>564</v>
      </c>
      <c r="C5" s="4" t="s">
        <v>25</v>
      </c>
      <c r="D5" s="4" t="s">
        <v>33</v>
      </c>
      <c r="E5" s="5">
        <v>34.89</v>
      </c>
      <c r="F5" s="4" t="s">
        <v>27</v>
      </c>
      <c r="G5" s="4" t="s">
        <v>28</v>
      </c>
      <c r="H5" s="4" t="s">
        <v>29</v>
      </c>
      <c r="I5" s="3">
        <v>101</v>
      </c>
      <c r="J5" s="4" t="s">
        <v>30</v>
      </c>
      <c r="K5" s="3">
        <v>273</v>
      </c>
      <c r="L5" s="5">
        <v>34.89</v>
      </c>
      <c r="M5" s="5">
        <v>0</v>
      </c>
      <c r="N5" s="10">
        <v>34.89</v>
      </c>
      <c r="O5" s="5">
        <f>I5*N5</f>
        <v>3523.89</v>
      </c>
    </row>
    <row r="6" spans="1:15" ht="12.75">
      <c r="A6" s="4">
        <v>2016</v>
      </c>
      <c r="B6" s="3">
        <v>120</v>
      </c>
      <c r="C6" s="4" t="s">
        <v>34</v>
      </c>
      <c r="D6" s="4" t="s">
        <v>35</v>
      </c>
      <c r="E6" s="5">
        <v>332.61</v>
      </c>
      <c r="F6" s="4" t="s">
        <v>36</v>
      </c>
      <c r="G6" s="4" t="s">
        <v>37</v>
      </c>
      <c r="H6" s="4" t="s">
        <v>38</v>
      </c>
      <c r="I6" s="3">
        <v>34</v>
      </c>
      <c r="J6" s="4" t="s">
        <v>30</v>
      </c>
      <c r="K6" s="3">
        <v>281</v>
      </c>
      <c r="L6" s="5">
        <v>332.61</v>
      </c>
      <c r="M6" s="5">
        <v>59.98</v>
      </c>
      <c r="N6" s="10">
        <v>272.63</v>
      </c>
      <c r="O6" s="5">
        <f>I6*N6</f>
        <v>9269.42</v>
      </c>
    </row>
    <row r="7" spans="1:15" ht="12.75">
      <c r="A7" s="4">
        <v>2016</v>
      </c>
      <c r="B7" s="3">
        <v>121</v>
      </c>
      <c r="C7" s="4" t="s">
        <v>34</v>
      </c>
      <c r="D7" s="4" t="s">
        <v>39</v>
      </c>
      <c r="E7" s="5">
        <v>2714.15</v>
      </c>
      <c r="F7" s="4" t="s">
        <v>36</v>
      </c>
      <c r="G7" s="4" t="s">
        <v>37</v>
      </c>
      <c r="H7" s="4" t="s">
        <v>38</v>
      </c>
      <c r="I7" s="3">
        <v>34</v>
      </c>
      <c r="J7" s="4" t="s">
        <v>30</v>
      </c>
      <c r="K7" s="3">
        <v>281</v>
      </c>
      <c r="L7" s="5">
        <v>2714.15</v>
      </c>
      <c r="M7" s="5">
        <v>489.44</v>
      </c>
      <c r="N7" s="10">
        <v>2224.71</v>
      </c>
      <c r="O7" s="5">
        <f>I7*N7</f>
        <v>75640.14</v>
      </c>
    </row>
    <row r="8" spans="1:15" ht="12.75">
      <c r="A8" s="4">
        <v>2016</v>
      </c>
      <c r="B8" s="3">
        <v>155</v>
      </c>
      <c r="C8" s="4" t="s">
        <v>40</v>
      </c>
      <c r="D8" s="4" t="s">
        <v>41</v>
      </c>
      <c r="E8" s="5">
        <v>1425.55</v>
      </c>
      <c r="F8" s="4" t="s">
        <v>42</v>
      </c>
      <c r="G8" s="4" t="s">
        <v>43</v>
      </c>
      <c r="H8" s="4" t="s">
        <v>40</v>
      </c>
      <c r="I8" s="3">
        <v>14</v>
      </c>
      <c r="J8" s="4" t="s">
        <v>44</v>
      </c>
      <c r="K8" s="3">
        <v>373</v>
      </c>
      <c r="L8" s="5">
        <v>1425.55</v>
      </c>
      <c r="M8" s="5">
        <v>257.07</v>
      </c>
      <c r="N8" s="10">
        <v>1168.48</v>
      </c>
      <c r="O8" s="5">
        <f>I8*N8</f>
        <v>16358.720000000001</v>
      </c>
    </row>
    <row r="9" spans="1:15" ht="12.75">
      <c r="A9" s="4">
        <v>2016</v>
      </c>
      <c r="B9" s="3">
        <v>167</v>
      </c>
      <c r="C9" s="4" t="s">
        <v>45</v>
      </c>
      <c r="D9" s="4" t="s">
        <v>46</v>
      </c>
      <c r="E9" s="5">
        <v>137.2</v>
      </c>
      <c r="F9" s="4" t="s">
        <v>47</v>
      </c>
      <c r="G9" s="4" t="s">
        <v>48</v>
      </c>
      <c r="H9" s="4" t="s">
        <v>49</v>
      </c>
      <c r="I9" s="3">
        <v>11</v>
      </c>
      <c r="J9" s="4" t="s">
        <v>48</v>
      </c>
      <c r="K9" s="3">
        <v>471</v>
      </c>
      <c r="L9" s="5">
        <v>137.2</v>
      </c>
      <c r="M9" s="5">
        <v>24.74</v>
      </c>
      <c r="N9" s="10">
        <v>112.46</v>
      </c>
      <c r="O9" s="5">
        <f>I9*N9</f>
        <v>1237.06</v>
      </c>
    </row>
    <row r="10" spans="1:15" ht="12.75">
      <c r="A10" s="4">
        <v>2016</v>
      </c>
      <c r="B10" s="3">
        <v>174</v>
      </c>
      <c r="C10" s="4" t="s">
        <v>50</v>
      </c>
      <c r="D10" s="4" t="s">
        <v>51</v>
      </c>
      <c r="E10" s="5">
        <v>99.87</v>
      </c>
      <c r="F10" s="4" t="s">
        <v>52</v>
      </c>
      <c r="G10" s="4" t="s">
        <v>48</v>
      </c>
      <c r="H10" s="4" t="s">
        <v>53</v>
      </c>
      <c r="I10" s="3">
        <v>8</v>
      </c>
      <c r="J10" s="4" t="s">
        <v>54</v>
      </c>
      <c r="K10" s="3">
        <v>504</v>
      </c>
      <c r="L10" s="5">
        <v>99.87</v>
      </c>
      <c r="M10" s="5">
        <v>18.01</v>
      </c>
      <c r="N10" s="10">
        <v>81.86</v>
      </c>
      <c r="O10" s="5">
        <f>I10*N10</f>
        <v>654.88</v>
      </c>
    </row>
    <row r="11" spans="1:15" ht="12.75">
      <c r="A11" s="4">
        <v>2016</v>
      </c>
      <c r="B11" s="3">
        <v>175</v>
      </c>
      <c r="C11" s="4" t="s">
        <v>50</v>
      </c>
      <c r="D11" s="4" t="s">
        <v>55</v>
      </c>
      <c r="E11" s="5">
        <v>101.77</v>
      </c>
      <c r="F11" s="4" t="s">
        <v>52</v>
      </c>
      <c r="G11" s="4" t="s">
        <v>48</v>
      </c>
      <c r="H11" s="4" t="s">
        <v>53</v>
      </c>
      <c r="I11" s="3">
        <v>8</v>
      </c>
      <c r="J11" s="4" t="s">
        <v>54</v>
      </c>
      <c r="K11" s="3">
        <v>504</v>
      </c>
      <c r="L11" s="5">
        <v>101.77</v>
      </c>
      <c r="M11" s="5">
        <v>18.35</v>
      </c>
      <c r="N11" s="10">
        <v>83.42</v>
      </c>
      <c r="O11" s="5">
        <f>I11*N11</f>
        <v>667.36</v>
      </c>
    </row>
    <row r="12" spans="1:15" ht="12.75">
      <c r="A12" s="4">
        <v>2016</v>
      </c>
      <c r="B12" s="3">
        <v>37</v>
      </c>
      <c r="C12" s="4" t="s">
        <v>56</v>
      </c>
      <c r="D12" s="4" t="s">
        <v>57</v>
      </c>
      <c r="E12" s="5">
        <v>402.51</v>
      </c>
      <c r="F12" s="4" t="s">
        <v>58</v>
      </c>
      <c r="G12" s="4" t="s">
        <v>59</v>
      </c>
      <c r="H12" s="4" t="s">
        <v>60</v>
      </c>
      <c r="I12" s="3">
        <v>8</v>
      </c>
      <c r="J12" s="4" t="s">
        <v>44</v>
      </c>
      <c r="K12" s="3">
        <v>370</v>
      </c>
      <c r="L12" s="5">
        <v>402.51</v>
      </c>
      <c r="M12" s="5">
        <v>72.58</v>
      </c>
      <c r="N12" s="10">
        <v>329.93</v>
      </c>
      <c r="O12" s="5">
        <f>I12*N12</f>
        <v>2639.44</v>
      </c>
    </row>
    <row r="13" spans="1:15" ht="12.75">
      <c r="A13" s="4">
        <v>2016</v>
      </c>
      <c r="B13" s="3">
        <v>98</v>
      </c>
      <c r="C13" s="4" t="s">
        <v>61</v>
      </c>
      <c r="D13" s="4" t="s">
        <v>62</v>
      </c>
      <c r="E13" s="5">
        <v>7612.8</v>
      </c>
      <c r="F13" s="4" t="s">
        <v>63</v>
      </c>
      <c r="G13" s="4" t="s">
        <v>64</v>
      </c>
      <c r="H13" s="4" t="s">
        <v>40</v>
      </c>
      <c r="I13" s="3">
        <v>8</v>
      </c>
      <c r="J13" s="4" t="s">
        <v>65</v>
      </c>
      <c r="K13" s="3">
        <v>347</v>
      </c>
      <c r="L13" s="5">
        <v>7612.8</v>
      </c>
      <c r="M13" s="5">
        <v>0</v>
      </c>
      <c r="N13" s="10">
        <v>7612.8</v>
      </c>
      <c r="O13" s="5">
        <f>I13*N13</f>
        <v>60902.4</v>
      </c>
    </row>
    <row r="14" spans="1:15" ht="12.75">
      <c r="A14" s="4">
        <v>2016</v>
      </c>
      <c r="B14" s="3">
        <v>163</v>
      </c>
      <c r="C14" s="4" t="s">
        <v>66</v>
      </c>
      <c r="D14" s="4" t="s">
        <v>67</v>
      </c>
      <c r="E14" s="5">
        <v>722.12</v>
      </c>
      <c r="F14" s="4" t="s">
        <v>68</v>
      </c>
      <c r="G14" s="4" t="s">
        <v>48</v>
      </c>
      <c r="H14" s="4" t="s">
        <v>69</v>
      </c>
      <c r="I14" s="3">
        <v>5</v>
      </c>
      <c r="J14" s="4" t="s">
        <v>54</v>
      </c>
      <c r="K14" s="3">
        <v>506</v>
      </c>
      <c r="L14" s="5">
        <v>722.12</v>
      </c>
      <c r="M14" s="5">
        <v>130.23</v>
      </c>
      <c r="N14" s="10">
        <v>591.89</v>
      </c>
      <c r="O14" s="5">
        <f>I14*N14</f>
        <v>2959.45</v>
      </c>
    </row>
    <row r="15" spans="1:15" ht="12.75">
      <c r="A15" s="4">
        <v>2016</v>
      </c>
      <c r="B15" s="3">
        <v>139</v>
      </c>
      <c r="C15" s="4" t="s">
        <v>70</v>
      </c>
      <c r="D15" s="4" t="s">
        <v>71</v>
      </c>
      <c r="E15" s="5">
        <v>22.11</v>
      </c>
      <c r="F15" s="4" t="s">
        <v>36</v>
      </c>
      <c r="G15" s="4" t="s">
        <v>72</v>
      </c>
      <c r="H15" s="4" t="s">
        <v>43</v>
      </c>
      <c r="I15" s="3">
        <v>4</v>
      </c>
      <c r="J15" s="4" t="s">
        <v>73</v>
      </c>
      <c r="K15" s="3">
        <v>365</v>
      </c>
      <c r="L15" s="5">
        <v>22.11</v>
      </c>
      <c r="M15" s="5">
        <v>3.99</v>
      </c>
      <c r="N15" s="10">
        <v>18.12</v>
      </c>
      <c r="O15" s="5">
        <f>I15*N15</f>
        <v>72.48</v>
      </c>
    </row>
    <row r="16" spans="1:15" ht="12.75">
      <c r="A16" s="4">
        <v>2016</v>
      </c>
      <c r="B16" s="3">
        <v>137</v>
      </c>
      <c r="C16" s="4" t="s">
        <v>74</v>
      </c>
      <c r="D16" s="4" t="s">
        <v>75</v>
      </c>
      <c r="E16" s="5">
        <v>92.8</v>
      </c>
      <c r="F16" s="4" t="s">
        <v>76</v>
      </c>
      <c r="G16" s="4" t="s">
        <v>72</v>
      </c>
      <c r="H16" s="4" t="s">
        <v>77</v>
      </c>
      <c r="I16" s="3">
        <v>3</v>
      </c>
      <c r="J16" s="4" t="s">
        <v>72</v>
      </c>
      <c r="K16" s="3">
        <v>286</v>
      </c>
      <c r="L16" s="5">
        <v>92.8</v>
      </c>
      <c r="M16" s="5">
        <v>0</v>
      </c>
      <c r="N16" s="10">
        <v>92.8</v>
      </c>
      <c r="O16" s="5">
        <f>I16*N16</f>
        <v>278.4</v>
      </c>
    </row>
    <row r="17" spans="1:15" ht="12.75">
      <c r="A17" s="4">
        <v>2016</v>
      </c>
      <c r="B17" s="3">
        <v>157</v>
      </c>
      <c r="C17" s="4" t="s">
        <v>65</v>
      </c>
      <c r="D17" s="4" t="s">
        <v>78</v>
      </c>
      <c r="E17" s="5">
        <v>854.57</v>
      </c>
      <c r="F17" s="4" t="s">
        <v>79</v>
      </c>
      <c r="G17" s="4" t="s">
        <v>43</v>
      </c>
      <c r="H17" s="4" t="s">
        <v>80</v>
      </c>
      <c r="I17" s="3">
        <v>3</v>
      </c>
      <c r="J17" s="4" t="s">
        <v>54</v>
      </c>
      <c r="K17" s="3">
        <v>503</v>
      </c>
      <c r="L17" s="5">
        <v>854.57</v>
      </c>
      <c r="M17" s="5">
        <v>154.1</v>
      </c>
      <c r="N17" s="10">
        <v>700.47</v>
      </c>
      <c r="O17" s="5">
        <f>I17*N17</f>
        <v>2101.41</v>
      </c>
    </row>
    <row r="18" spans="1:15" ht="12.75">
      <c r="A18" s="4">
        <v>2016</v>
      </c>
      <c r="B18" s="3">
        <v>170</v>
      </c>
      <c r="C18" s="4" t="s">
        <v>50</v>
      </c>
      <c r="D18" s="4" t="s">
        <v>81</v>
      </c>
      <c r="E18" s="5">
        <v>112.18</v>
      </c>
      <c r="F18" s="4" t="s">
        <v>52</v>
      </c>
      <c r="G18" s="4" t="s">
        <v>48</v>
      </c>
      <c r="H18" s="4" t="s">
        <v>53</v>
      </c>
      <c r="I18" s="3">
        <v>2</v>
      </c>
      <c r="J18" s="4" t="s">
        <v>48</v>
      </c>
      <c r="K18" s="3">
        <v>473</v>
      </c>
      <c r="L18" s="5">
        <v>112.18</v>
      </c>
      <c r="M18" s="5">
        <v>19.98</v>
      </c>
      <c r="N18" s="10">
        <v>92.2</v>
      </c>
      <c r="O18" s="5">
        <f>I18*N18</f>
        <v>184.4</v>
      </c>
    </row>
    <row r="19" spans="1:15" ht="12.75">
      <c r="A19" s="4">
        <v>2016</v>
      </c>
      <c r="B19" s="3">
        <v>171</v>
      </c>
      <c r="C19" s="4" t="s">
        <v>50</v>
      </c>
      <c r="D19" s="4" t="s">
        <v>82</v>
      </c>
      <c r="E19" s="5">
        <v>70.69</v>
      </c>
      <c r="F19" s="4" t="s">
        <v>52</v>
      </c>
      <c r="G19" s="4" t="s">
        <v>48</v>
      </c>
      <c r="H19" s="4" t="s">
        <v>53</v>
      </c>
      <c r="I19" s="3">
        <v>2</v>
      </c>
      <c r="J19" s="4" t="s">
        <v>48</v>
      </c>
      <c r="K19" s="3">
        <v>473</v>
      </c>
      <c r="L19" s="5">
        <v>70.69</v>
      </c>
      <c r="M19" s="5">
        <v>12.75</v>
      </c>
      <c r="N19" s="10">
        <v>57.94</v>
      </c>
      <c r="O19" s="5">
        <f>I19*N19</f>
        <v>115.88</v>
      </c>
    </row>
    <row r="20" spans="1:15" ht="12.75">
      <c r="A20" s="4">
        <v>2016</v>
      </c>
      <c r="B20" s="3">
        <v>172</v>
      </c>
      <c r="C20" s="4" t="s">
        <v>50</v>
      </c>
      <c r="D20" s="4" t="s">
        <v>83</v>
      </c>
      <c r="E20" s="5">
        <v>101.77</v>
      </c>
      <c r="F20" s="4" t="s">
        <v>52</v>
      </c>
      <c r="G20" s="4" t="s">
        <v>48</v>
      </c>
      <c r="H20" s="4" t="s">
        <v>53</v>
      </c>
      <c r="I20" s="3">
        <v>2</v>
      </c>
      <c r="J20" s="4" t="s">
        <v>48</v>
      </c>
      <c r="K20" s="3">
        <v>470</v>
      </c>
      <c r="L20" s="5">
        <v>101.77</v>
      </c>
      <c r="M20" s="5">
        <v>18.35</v>
      </c>
      <c r="N20" s="10">
        <v>83.42</v>
      </c>
      <c r="O20" s="5">
        <f>I20*N20</f>
        <v>166.84</v>
      </c>
    </row>
    <row r="21" spans="1:15" ht="12.75">
      <c r="A21" s="4">
        <v>2016</v>
      </c>
      <c r="B21" s="3">
        <v>173</v>
      </c>
      <c r="C21" s="4" t="s">
        <v>50</v>
      </c>
      <c r="D21" s="4" t="s">
        <v>84</v>
      </c>
      <c r="E21" s="5">
        <v>114.56</v>
      </c>
      <c r="F21" s="4" t="s">
        <v>52</v>
      </c>
      <c r="G21" s="4" t="s">
        <v>48</v>
      </c>
      <c r="H21" s="4" t="s">
        <v>53</v>
      </c>
      <c r="I21" s="3">
        <v>2</v>
      </c>
      <c r="J21" s="4" t="s">
        <v>48</v>
      </c>
      <c r="K21" s="3">
        <v>475</v>
      </c>
      <c r="L21" s="5">
        <v>114.56</v>
      </c>
      <c r="M21" s="5">
        <v>20.66</v>
      </c>
      <c r="N21" s="10">
        <v>93.9</v>
      </c>
      <c r="O21" s="5">
        <f>I21*N21</f>
        <v>187.8</v>
      </c>
    </row>
    <row r="22" spans="1:15" ht="12.75">
      <c r="A22" s="4">
        <v>2016</v>
      </c>
      <c r="B22" s="3">
        <v>130</v>
      </c>
      <c r="C22" s="4" t="s">
        <v>85</v>
      </c>
      <c r="D22" s="4" t="s">
        <v>86</v>
      </c>
      <c r="E22" s="5">
        <v>10550.1</v>
      </c>
      <c r="F22" s="4" t="s">
        <v>87</v>
      </c>
      <c r="G22" s="4" t="s">
        <v>88</v>
      </c>
      <c r="H22" s="4" t="s">
        <v>54</v>
      </c>
      <c r="I22" s="3">
        <v>0</v>
      </c>
      <c r="J22" s="4" t="s">
        <v>54</v>
      </c>
      <c r="K22" s="3">
        <v>510</v>
      </c>
      <c r="L22" s="5">
        <v>10550.1</v>
      </c>
      <c r="M22" s="5">
        <v>959.1</v>
      </c>
      <c r="N22" s="10">
        <v>9591</v>
      </c>
      <c r="O22" s="5">
        <f>I22*N22</f>
        <v>0</v>
      </c>
    </row>
    <row r="23" spans="1:15" ht="12.75">
      <c r="A23" s="4">
        <v>2016</v>
      </c>
      <c r="B23" s="3">
        <v>156</v>
      </c>
      <c r="C23" s="4" t="s">
        <v>89</v>
      </c>
      <c r="D23" s="4" t="s">
        <v>90</v>
      </c>
      <c r="E23" s="5">
        <v>225</v>
      </c>
      <c r="F23" s="4" t="s">
        <v>91</v>
      </c>
      <c r="G23" s="4" t="s">
        <v>43</v>
      </c>
      <c r="H23" s="4" t="s">
        <v>92</v>
      </c>
      <c r="I23" s="3">
        <v>-1</v>
      </c>
      <c r="J23" s="4" t="s">
        <v>93</v>
      </c>
      <c r="K23" s="3">
        <v>444</v>
      </c>
      <c r="L23" s="5">
        <v>225</v>
      </c>
      <c r="M23" s="5">
        <v>0</v>
      </c>
      <c r="N23" s="10">
        <v>225</v>
      </c>
      <c r="O23" s="5">
        <f>I23*N23</f>
        <v>-225</v>
      </c>
    </row>
    <row r="24" spans="1:15" ht="12.75">
      <c r="A24" s="4">
        <v>2016</v>
      </c>
      <c r="B24" s="3">
        <v>148</v>
      </c>
      <c r="C24" s="4" t="s">
        <v>94</v>
      </c>
      <c r="D24" s="4" t="s">
        <v>95</v>
      </c>
      <c r="E24" s="5">
        <v>237.51</v>
      </c>
      <c r="F24" s="4" t="s">
        <v>96</v>
      </c>
      <c r="G24" s="4" t="s">
        <v>97</v>
      </c>
      <c r="H24" s="4" t="s">
        <v>44</v>
      </c>
      <c r="I24" s="3">
        <v>-1</v>
      </c>
      <c r="J24" s="4" t="s">
        <v>73</v>
      </c>
      <c r="K24" s="3">
        <v>356</v>
      </c>
      <c r="L24" s="5">
        <v>237.51</v>
      </c>
      <c r="M24" s="5">
        <v>33.23</v>
      </c>
      <c r="N24" s="10">
        <v>204.28</v>
      </c>
      <c r="O24" s="5">
        <f>I24*N24</f>
        <v>-204.28</v>
      </c>
    </row>
    <row r="25" spans="1:15" ht="12.75">
      <c r="A25" s="4">
        <v>2016</v>
      </c>
      <c r="B25" s="3">
        <v>149</v>
      </c>
      <c r="C25" s="4" t="s">
        <v>94</v>
      </c>
      <c r="D25" s="4" t="s">
        <v>98</v>
      </c>
      <c r="E25" s="5">
        <v>44.67</v>
      </c>
      <c r="F25" s="4" t="s">
        <v>96</v>
      </c>
      <c r="G25" s="4" t="s">
        <v>97</v>
      </c>
      <c r="H25" s="4" t="s">
        <v>44</v>
      </c>
      <c r="I25" s="3">
        <v>-1</v>
      </c>
      <c r="J25" s="4" t="s">
        <v>73</v>
      </c>
      <c r="K25" s="3">
        <v>362</v>
      </c>
      <c r="L25" s="5">
        <v>44.67</v>
      </c>
      <c r="M25" s="5">
        <v>8.02</v>
      </c>
      <c r="N25" s="10">
        <v>36.65</v>
      </c>
      <c r="O25" s="5">
        <f>I25*N25</f>
        <v>-36.65</v>
      </c>
    </row>
    <row r="26" spans="1:15" ht="12.75">
      <c r="A26" s="4">
        <v>2016</v>
      </c>
      <c r="B26" s="3">
        <v>41</v>
      </c>
      <c r="C26" s="4" t="s">
        <v>56</v>
      </c>
      <c r="D26" s="4" t="s">
        <v>99</v>
      </c>
      <c r="E26" s="5">
        <v>528.91</v>
      </c>
      <c r="F26" s="4" t="s">
        <v>68</v>
      </c>
      <c r="G26" s="4" t="s">
        <v>100</v>
      </c>
      <c r="H26" s="4" t="s">
        <v>101</v>
      </c>
      <c r="I26" s="3">
        <v>-2</v>
      </c>
      <c r="J26" s="4" t="s">
        <v>97</v>
      </c>
      <c r="K26" s="3">
        <v>326</v>
      </c>
      <c r="L26" s="5">
        <v>528.91</v>
      </c>
      <c r="M26" s="5">
        <v>95.38</v>
      </c>
      <c r="N26" s="10">
        <v>433.53</v>
      </c>
      <c r="O26" s="5">
        <f>I26*N26</f>
        <v>-867.06</v>
      </c>
    </row>
    <row r="27" spans="1:15" ht="12.75">
      <c r="A27" s="4">
        <v>2016</v>
      </c>
      <c r="B27" s="3">
        <v>141</v>
      </c>
      <c r="C27" s="4" t="s">
        <v>88</v>
      </c>
      <c r="D27" s="4" t="s">
        <v>102</v>
      </c>
      <c r="E27" s="5">
        <v>730.62</v>
      </c>
      <c r="F27" s="4" t="s">
        <v>68</v>
      </c>
      <c r="G27" s="4" t="s">
        <v>72</v>
      </c>
      <c r="H27" s="4" t="s">
        <v>103</v>
      </c>
      <c r="I27" s="3">
        <v>-3</v>
      </c>
      <c r="J27" s="4" t="s">
        <v>93</v>
      </c>
      <c r="K27" s="3">
        <v>443</v>
      </c>
      <c r="L27" s="5">
        <v>730.62</v>
      </c>
      <c r="M27" s="5">
        <v>131.75</v>
      </c>
      <c r="N27" s="10">
        <v>598.87</v>
      </c>
      <c r="O27" s="5">
        <f>I27*N27</f>
        <v>-1796.6100000000001</v>
      </c>
    </row>
    <row r="28" spans="1:15" ht="12.75">
      <c r="A28" s="4">
        <v>2016</v>
      </c>
      <c r="B28" s="3">
        <v>138</v>
      </c>
      <c r="C28" s="4" t="s">
        <v>56</v>
      </c>
      <c r="D28" s="4" t="s">
        <v>104</v>
      </c>
      <c r="E28" s="5">
        <v>1510.85</v>
      </c>
      <c r="F28" s="4" t="s">
        <v>105</v>
      </c>
      <c r="G28" s="4" t="s">
        <v>72</v>
      </c>
      <c r="H28" s="4" t="s">
        <v>66</v>
      </c>
      <c r="I28" s="3">
        <v>-4</v>
      </c>
      <c r="J28" s="4" t="s">
        <v>73</v>
      </c>
      <c r="K28" s="3">
        <v>360</v>
      </c>
      <c r="L28" s="5">
        <v>1510.85</v>
      </c>
      <c r="M28" s="5">
        <v>272.45</v>
      </c>
      <c r="N28" s="10">
        <v>1238.4</v>
      </c>
      <c r="O28" s="5">
        <f>I28*N28</f>
        <v>-4953.6</v>
      </c>
    </row>
    <row r="29" spans="1:15" ht="12.75">
      <c r="A29" s="4">
        <v>2016</v>
      </c>
      <c r="B29" s="3">
        <v>153</v>
      </c>
      <c r="C29" s="4" t="s">
        <v>88</v>
      </c>
      <c r="D29" s="4" t="s">
        <v>106</v>
      </c>
      <c r="E29" s="5">
        <v>1546.57</v>
      </c>
      <c r="F29" s="4" t="s">
        <v>107</v>
      </c>
      <c r="G29" s="4" t="s">
        <v>65</v>
      </c>
      <c r="H29" s="4" t="s">
        <v>66</v>
      </c>
      <c r="I29" s="3">
        <v>-4</v>
      </c>
      <c r="J29" s="4" t="s">
        <v>73</v>
      </c>
      <c r="K29" s="3">
        <v>359</v>
      </c>
      <c r="L29" s="5">
        <v>1546.57</v>
      </c>
      <c r="M29" s="5">
        <v>140.6</v>
      </c>
      <c r="N29" s="10">
        <v>1405.97</v>
      </c>
      <c r="O29" s="5">
        <f>I29*N29</f>
        <v>-5623.88</v>
      </c>
    </row>
    <row r="30" spans="1:15" ht="12.75">
      <c r="A30" s="4">
        <v>2016</v>
      </c>
      <c r="B30" s="3">
        <v>131</v>
      </c>
      <c r="C30" s="4" t="s">
        <v>108</v>
      </c>
      <c r="D30" s="4" t="s">
        <v>109</v>
      </c>
      <c r="E30" s="5">
        <v>11630.18</v>
      </c>
      <c r="F30" s="4" t="s">
        <v>87</v>
      </c>
      <c r="G30" s="4" t="s">
        <v>88</v>
      </c>
      <c r="H30" s="4" t="s">
        <v>110</v>
      </c>
      <c r="I30" s="3">
        <v>-4</v>
      </c>
      <c r="J30" s="4" t="s">
        <v>48</v>
      </c>
      <c r="K30" s="3">
        <v>469</v>
      </c>
      <c r="L30" s="5">
        <v>11630.18</v>
      </c>
      <c r="M30" s="5">
        <v>1057.29</v>
      </c>
      <c r="N30" s="10">
        <v>10572.89</v>
      </c>
      <c r="O30" s="5">
        <f>I30*N30</f>
        <v>-42291.56</v>
      </c>
    </row>
    <row r="31" spans="1:15" ht="12.75">
      <c r="A31" s="4">
        <v>2016</v>
      </c>
      <c r="B31" s="3">
        <v>150</v>
      </c>
      <c r="C31" s="4" t="s">
        <v>88</v>
      </c>
      <c r="D31" s="4" t="s">
        <v>111</v>
      </c>
      <c r="E31" s="5">
        <v>113.46</v>
      </c>
      <c r="F31" s="4" t="s">
        <v>112</v>
      </c>
      <c r="G31" s="4" t="s">
        <v>97</v>
      </c>
      <c r="H31" s="4" t="s">
        <v>66</v>
      </c>
      <c r="I31" s="3">
        <v>-4</v>
      </c>
      <c r="J31" s="4" t="s">
        <v>73</v>
      </c>
      <c r="K31" s="3">
        <v>352</v>
      </c>
      <c r="L31" s="5">
        <v>113.46</v>
      </c>
      <c r="M31" s="5">
        <v>20.46</v>
      </c>
      <c r="N31" s="10">
        <v>93</v>
      </c>
      <c r="O31" s="5">
        <f>I31*N31</f>
        <v>-372</v>
      </c>
    </row>
    <row r="32" spans="1:15" ht="12.75">
      <c r="A32" s="4">
        <v>2016</v>
      </c>
      <c r="B32" s="3">
        <v>132</v>
      </c>
      <c r="C32" s="4" t="s">
        <v>113</v>
      </c>
      <c r="D32" s="4" t="s">
        <v>114</v>
      </c>
      <c r="E32" s="5">
        <v>5503.81</v>
      </c>
      <c r="F32" s="4" t="s">
        <v>87</v>
      </c>
      <c r="G32" s="4" t="s">
        <v>88</v>
      </c>
      <c r="H32" s="4" t="s">
        <v>115</v>
      </c>
      <c r="I32" s="3">
        <v>-5</v>
      </c>
      <c r="J32" s="4" t="s">
        <v>48</v>
      </c>
      <c r="K32" s="3">
        <v>469</v>
      </c>
      <c r="L32" s="5">
        <v>5503.81</v>
      </c>
      <c r="M32" s="5">
        <v>992.49</v>
      </c>
      <c r="N32" s="10">
        <v>4511.32</v>
      </c>
      <c r="O32" s="5">
        <f>I32*N32</f>
        <v>-22556.6</v>
      </c>
    </row>
    <row r="33" spans="1:15" ht="12.75">
      <c r="A33" s="4">
        <v>2016</v>
      </c>
      <c r="B33" s="3">
        <v>162</v>
      </c>
      <c r="C33" s="4" t="s">
        <v>73</v>
      </c>
      <c r="D33" s="4" t="s">
        <v>116</v>
      </c>
      <c r="E33" s="5">
        <v>21.96</v>
      </c>
      <c r="F33" s="4" t="s">
        <v>117</v>
      </c>
      <c r="G33" s="4" t="s">
        <v>48</v>
      </c>
      <c r="H33" s="4" t="s">
        <v>118</v>
      </c>
      <c r="I33" s="3">
        <v>-7</v>
      </c>
      <c r="J33" s="4" t="s">
        <v>54</v>
      </c>
      <c r="K33" s="3">
        <v>508</v>
      </c>
      <c r="L33" s="5">
        <v>21.96</v>
      </c>
      <c r="M33" s="5">
        <v>3.96</v>
      </c>
      <c r="N33" s="10">
        <v>18</v>
      </c>
      <c r="O33" s="5">
        <f>I33*N33</f>
        <v>-126</v>
      </c>
    </row>
    <row r="34" spans="1:15" ht="12.75">
      <c r="A34" s="4">
        <v>2016</v>
      </c>
      <c r="B34" s="3">
        <v>152</v>
      </c>
      <c r="C34" s="4" t="s">
        <v>40</v>
      </c>
      <c r="D34" s="4" t="s">
        <v>119</v>
      </c>
      <c r="E34" s="5">
        <v>80.34</v>
      </c>
      <c r="F34" s="4" t="s">
        <v>120</v>
      </c>
      <c r="G34" s="4" t="s">
        <v>97</v>
      </c>
      <c r="H34" s="4" t="s">
        <v>118</v>
      </c>
      <c r="I34" s="3">
        <v>-7</v>
      </c>
      <c r="J34" s="4" t="s">
        <v>54</v>
      </c>
      <c r="K34" s="3">
        <v>505</v>
      </c>
      <c r="L34" s="5">
        <v>80.34</v>
      </c>
      <c r="M34" s="5">
        <v>14.49</v>
      </c>
      <c r="N34" s="10">
        <v>65.85</v>
      </c>
      <c r="O34" s="5">
        <f>I34*N34</f>
        <v>-460.94999999999993</v>
      </c>
    </row>
    <row r="35" spans="1:15" ht="12.75">
      <c r="A35" s="4">
        <v>2016</v>
      </c>
      <c r="B35" s="3">
        <v>177</v>
      </c>
      <c r="C35" s="4" t="s">
        <v>121</v>
      </c>
      <c r="D35" s="4" t="s">
        <v>122</v>
      </c>
      <c r="E35" s="5">
        <v>146.4</v>
      </c>
      <c r="F35" s="4" t="s">
        <v>123</v>
      </c>
      <c r="G35" s="4" t="s">
        <v>48</v>
      </c>
      <c r="H35" s="4" t="s">
        <v>118</v>
      </c>
      <c r="I35" s="3">
        <v>-7</v>
      </c>
      <c r="J35" s="4" t="s">
        <v>54</v>
      </c>
      <c r="K35" s="3">
        <v>507</v>
      </c>
      <c r="L35" s="5">
        <v>146.4</v>
      </c>
      <c r="M35" s="5">
        <v>26.4</v>
      </c>
      <c r="N35" s="10">
        <v>120</v>
      </c>
      <c r="O35" s="5">
        <f>I35*N35</f>
        <v>-840</v>
      </c>
    </row>
    <row r="36" spans="1:15" ht="12.75">
      <c r="A36" s="4">
        <v>2016</v>
      </c>
      <c r="B36" s="3">
        <v>144</v>
      </c>
      <c r="C36" s="4" t="s">
        <v>94</v>
      </c>
      <c r="D36" s="4" t="s">
        <v>124</v>
      </c>
      <c r="E36" s="5">
        <v>119.41</v>
      </c>
      <c r="F36" s="4" t="s">
        <v>47</v>
      </c>
      <c r="G36" s="4" t="s">
        <v>125</v>
      </c>
      <c r="H36" s="4" t="s">
        <v>126</v>
      </c>
      <c r="I36" s="3">
        <v>-9</v>
      </c>
      <c r="J36" s="4" t="s">
        <v>73</v>
      </c>
      <c r="K36" s="3">
        <v>353</v>
      </c>
      <c r="L36" s="5">
        <v>119.41</v>
      </c>
      <c r="M36" s="5">
        <v>21.53</v>
      </c>
      <c r="N36" s="10">
        <v>97.88</v>
      </c>
      <c r="O36" s="5">
        <f>I36*N36</f>
        <v>-880.92</v>
      </c>
    </row>
    <row r="37" spans="1:15" ht="12.75">
      <c r="A37" s="4">
        <v>2016</v>
      </c>
      <c r="B37" s="3">
        <v>101</v>
      </c>
      <c r="C37" s="4" t="s">
        <v>127</v>
      </c>
      <c r="D37" s="4" t="s">
        <v>128</v>
      </c>
      <c r="E37" s="5">
        <v>87.67</v>
      </c>
      <c r="F37" s="4" t="s">
        <v>52</v>
      </c>
      <c r="G37" s="4" t="s">
        <v>37</v>
      </c>
      <c r="H37" s="4" t="s">
        <v>97</v>
      </c>
      <c r="I37" s="3">
        <v>-11</v>
      </c>
      <c r="J37" s="4" t="s">
        <v>30</v>
      </c>
      <c r="K37" s="3">
        <v>275</v>
      </c>
      <c r="L37" s="5">
        <v>87.67</v>
      </c>
      <c r="M37" s="5">
        <v>15.81</v>
      </c>
      <c r="N37" s="10">
        <v>71.86</v>
      </c>
      <c r="O37" s="5">
        <f>I37*N37</f>
        <v>-790.46</v>
      </c>
    </row>
    <row r="38" spans="1:15" ht="12.75">
      <c r="A38" s="4">
        <v>2016</v>
      </c>
      <c r="B38" s="3">
        <v>102</v>
      </c>
      <c r="C38" s="4" t="s">
        <v>127</v>
      </c>
      <c r="D38" s="4" t="s">
        <v>129</v>
      </c>
      <c r="E38" s="5">
        <v>64.59</v>
      </c>
      <c r="F38" s="4" t="s">
        <v>52</v>
      </c>
      <c r="G38" s="4" t="s">
        <v>37</v>
      </c>
      <c r="H38" s="4" t="s">
        <v>97</v>
      </c>
      <c r="I38" s="3">
        <v>-11</v>
      </c>
      <c r="J38" s="4" t="s">
        <v>30</v>
      </c>
      <c r="K38" s="3">
        <v>276</v>
      </c>
      <c r="L38" s="5">
        <v>64.59</v>
      </c>
      <c r="M38" s="5">
        <v>11.65</v>
      </c>
      <c r="N38" s="10">
        <v>52.94</v>
      </c>
      <c r="O38" s="5">
        <f>I38*N38</f>
        <v>-582.3399999999999</v>
      </c>
    </row>
    <row r="39" spans="1:15" ht="12.75">
      <c r="A39" s="4">
        <v>2016</v>
      </c>
      <c r="B39" s="3">
        <v>103</v>
      </c>
      <c r="C39" s="4" t="s">
        <v>127</v>
      </c>
      <c r="D39" s="4" t="s">
        <v>130</v>
      </c>
      <c r="E39" s="5">
        <v>102.36</v>
      </c>
      <c r="F39" s="4" t="s">
        <v>52</v>
      </c>
      <c r="G39" s="4" t="s">
        <v>37</v>
      </c>
      <c r="H39" s="4" t="s">
        <v>97</v>
      </c>
      <c r="I39" s="3">
        <v>-11</v>
      </c>
      <c r="J39" s="4" t="s">
        <v>30</v>
      </c>
      <c r="K39" s="3">
        <v>277</v>
      </c>
      <c r="L39" s="5">
        <v>102.36</v>
      </c>
      <c r="M39" s="5">
        <v>18.46</v>
      </c>
      <c r="N39" s="10">
        <v>83.9</v>
      </c>
      <c r="O39" s="5">
        <f>I39*N39</f>
        <v>-922.9000000000001</v>
      </c>
    </row>
    <row r="40" spans="1:15" ht="12.75">
      <c r="A40" s="4">
        <v>2016</v>
      </c>
      <c r="B40" s="3">
        <v>104</v>
      </c>
      <c r="C40" s="4" t="s">
        <v>127</v>
      </c>
      <c r="D40" s="4" t="s">
        <v>131</v>
      </c>
      <c r="E40" s="5">
        <v>89.57</v>
      </c>
      <c r="F40" s="4" t="s">
        <v>52</v>
      </c>
      <c r="G40" s="4" t="s">
        <v>37</v>
      </c>
      <c r="H40" s="4" t="s">
        <v>97</v>
      </c>
      <c r="I40" s="3">
        <v>-11</v>
      </c>
      <c r="J40" s="4" t="s">
        <v>30</v>
      </c>
      <c r="K40" s="3">
        <v>275</v>
      </c>
      <c r="L40" s="5">
        <v>89.57</v>
      </c>
      <c r="M40" s="5">
        <v>16.15</v>
      </c>
      <c r="N40" s="10">
        <v>73.42</v>
      </c>
      <c r="O40" s="5">
        <f>I40*N40</f>
        <v>-807.62</v>
      </c>
    </row>
    <row r="41" spans="1:15" ht="12.75">
      <c r="A41" s="4">
        <v>2016</v>
      </c>
      <c r="B41" s="3">
        <v>105</v>
      </c>
      <c r="C41" s="4" t="s">
        <v>127</v>
      </c>
      <c r="D41" s="4" t="s">
        <v>132</v>
      </c>
      <c r="E41" s="5">
        <v>89.57</v>
      </c>
      <c r="F41" s="4" t="s">
        <v>52</v>
      </c>
      <c r="G41" s="4" t="s">
        <v>37</v>
      </c>
      <c r="H41" s="4" t="s">
        <v>97</v>
      </c>
      <c r="I41" s="3">
        <v>-11</v>
      </c>
      <c r="J41" s="4" t="s">
        <v>30</v>
      </c>
      <c r="K41" s="3">
        <v>275</v>
      </c>
      <c r="L41" s="5">
        <v>89.57</v>
      </c>
      <c r="M41" s="5">
        <v>16.15</v>
      </c>
      <c r="N41" s="10">
        <v>73.42</v>
      </c>
      <c r="O41" s="5">
        <f>I41*N41</f>
        <v>-807.62</v>
      </c>
    </row>
    <row r="42" spans="1:15" ht="12.75">
      <c r="A42" s="4">
        <v>2016</v>
      </c>
      <c r="B42" s="3">
        <v>106</v>
      </c>
      <c r="C42" s="4" t="s">
        <v>127</v>
      </c>
      <c r="D42" s="4" t="s">
        <v>133</v>
      </c>
      <c r="E42" s="5">
        <v>98.58</v>
      </c>
      <c r="F42" s="4" t="s">
        <v>52</v>
      </c>
      <c r="G42" s="4" t="s">
        <v>37</v>
      </c>
      <c r="H42" s="4" t="s">
        <v>97</v>
      </c>
      <c r="I42" s="3">
        <v>-11</v>
      </c>
      <c r="J42" s="4" t="s">
        <v>30</v>
      </c>
      <c r="K42" s="3">
        <v>276</v>
      </c>
      <c r="L42" s="5">
        <v>98.58</v>
      </c>
      <c r="M42" s="5">
        <v>17.78</v>
      </c>
      <c r="N42" s="10">
        <v>80.8</v>
      </c>
      <c r="O42" s="5">
        <f>I42*N42</f>
        <v>-888.8</v>
      </c>
    </row>
    <row r="43" spans="1:15" ht="12.75">
      <c r="A43" s="4">
        <v>2016</v>
      </c>
      <c r="B43" s="3">
        <v>99</v>
      </c>
      <c r="C43" s="4" t="s">
        <v>134</v>
      </c>
      <c r="D43" s="4" t="s">
        <v>135</v>
      </c>
      <c r="E43" s="5">
        <v>248.51</v>
      </c>
      <c r="F43" s="4" t="s">
        <v>36</v>
      </c>
      <c r="G43" s="4" t="s">
        <v>64</v>
      </c>
      <c r="H43" s="4" t="s">
        <v>97</v>
      </c>
      <c r="I43" s="3">
        <v>-11</v>
      </c>
      <c r="J43" s="4" t="s">
        <v>30</v>
      </c>
      <c r="K43" s="3">
        <v>274</v>
      </c>
      <c r="L43" s="5">
        <v>248.51</v>
      </c>
      <c r="M43" s="5">
        <v>44.81</v>
      </c>
      <c r="N43" s="10">
        <v>203.7</v>
      </c>
      <c r="O43" s="5">
        <f>I43*N43</f>
        <v>-2240.7</v>
      </c>
    </row>
    <row r="44" spans="1:15" ht="12.75">
      <c r="A44" s="4">
        <v>2016</v>
      </c>
      <c r="B44" s="3">
        <v>161</v>
      </c>
      <c r="C44" s="4" t="s">
        <v>136</v>
      </c>
      <c r="D44" s="4" t="s">
        <v>137</v>
      </c>
      <c r="E44" s="5">
        <v>157.76</v>
      </c>
      <c r="F44" s="4" t="s">
        <v>138</v>
      </c>
      <c r="G44" s="4" t="s">
        <v>139</v>
      </c>
      <c r="H44" s="4" t="s">
        <v>140</v>
      </c>
      <c r="I44" s="3">
        <v>-11</v>
      </c>
      <c r="J44" s="4" t="s">
        <v>93</v>
      </c>
      <c r="K44" s="3">
        <v>442</v>
      </c>
      <c r="L44" s="5">
        <v>157.76</v>
      </c>
      <c r="M44" s="5">
        <v>14.34</v>
      </c>
      <c r="N44" s="10">
        <v>143.42</v>
      </c>
      <c r="O44" s="5">
        <f>I44*N44</f>
        <v>-1577.62</v>
      </c>
    </row>
    <row r="45" spans="1:15" ht="12.75">
      <c r="A45" s="4">
        <v>2016</v>
      </c>
      <c r="B45" s="3">
        <v>168</v>
      </c>
      <c r="C45" s="4" t="s">
        <v>121</v>
      </c>
      <c r="D45" s="4" t="s">
        <v>141</v>
      </c>
      <c r="E45" s="5">
        <v>402.51</v>
      </c>
      <c r="F45" s="4" t="s">
        <v>58</v>
      </c>
      <c r="G45" s="4" t="s">
        <v>48</v>
      </c>
      <c r="H45" s="4" t="s">
        <v>118</v>
      </c>
      <c r="I45" s="3">
        <v>-13</v>
      </c>
      <c r="J45" s="4" t="s">
        <v>48</v>
      </c>
      <c r="K45" s="3">
        <v>476</v>
      </c>
      <c r="L45" s="5">
        <v>402.51</v>
      </c>
      <c r="M45" s="5">
        <v>72.58</v>
      </c>
      <c r="N45" s="10">
        <v>329.93</v>
      </c>
      <c r="O45" s="5">
        <f>I45*N45</f>
        <v>-4289.09</v>
      </c>
    </row>
    <row r="46" spans="1:15" ht="12.75">
      <c r="A46" s="4">
        <v>2016</v>
      </c>
      <c r="B46" s="3">
        <v>72</v>
      </c>
      <c r="C46" s="4" t="s">
        <v>142</v>
      </c>
      <c r="D46" s="4" t="s">
        <v>143</v>
      </c>
      <c r="E46" s="5">
        <v>77.36</v>
      </c>
      <c r="F46" s="4" t="s">
        <v>144</v>
      </c>
      <c r="G46" s="4" t="s">
        <v>145</v>
      </c>
      <c r="H46" s="4" t="s">
        <v>146</v>
      </c>
      <c r="I46" s="3">
        <v>-13</v>
      </c>
      <c r="J46" s="4" t="s">
        <v>44</v>
      </c>
      <c r="K46" s="3">
        <v>369</v>
      </c>
      <c r="L46" s="5">
        <v>77.36</v>
      </c>
      <c r="M46" s="5">
        <v>7.03</v>
      </c>
      <c r="N46" s="10">
        <v>70.33</v>
      </c>
      <c r="O46" s="5">
        <f>I46*N46</f>
        <v>-914.29</v>
      </c>
    </row>
    <row r="47" spans="1:15" ht="12.75">
      <c r="A47" s="4">
        <v>2016</v>
      </c>
      <c r="B47" s="3">
        <v>94</v>
      </c>
      <c r="C47" s="4" t="s">
        <v>142</v>
      </c>
      <c r="D47" s="4" t="s">
        <v>147</v>
      </c>
      <c r="E47" s="5">
        <v>17.02</v>
      </c>
      <c r="F47" s="4" t="s">
        <v>144</v>
      </c>
      <c r="G47" s="4" t="s">
        <v>64</v>
      </c>
      <c r="H47" s="4" t="s">
        <v>146</v>
      </c>
      <c r="I47" s="3">
        <v>-13</v>
      </c>
      <c r="J47" s="4" t="s">
        <v>44</v>
      </c>
      <c r="K47" s="3">
        <v>371</v>
      </c>
      <c r="L47" s="5">
        <v>17.02</v>
      </c>
      <c r="M47" s="5">
        <v>1.55</v>
      </c>
      <c r="N47" s="10">
        <v>15.47</v>
      </c>
      <c r="O47" s="5">
        <f>I47*N47</f>
        <v>-201.11</v>
      </c>
    </row>
    <row r="48" spans="1:15" ht="12.75">
      <c r="A48" s="4">
        <v>2016</v>
      </c>
      <c r="B48" s="3">
        <v>159</v>
      </c>
      <c r="C48" s="4" t="s">
        <v>88</v>
      </c>
      <c r="D48" s="4" t="s">
        <v>148</v>
      </c>
      <c r="E48" s="5">
        <v>5280.16</v>
      </c>
      <c r="F48" s="4" t="s">
        <v>149</v>
      </c>
      <c r="G48" s="4" t="s">
        <v>44</v>
      </c>
      <c r="H48" s="4" t="s">
        <v>118</v>
      </c>
      <c r="I48" s="3">
        <v>-13</v>
      </c>
      <c r="J48" s="4" t="s">
        <v>48</v>
      </c>
      <c r="K48" s="3">
        <v>472</v>
      </c>
      <c r="L48" s="5">
        <v>5280.16</v>
      </c>
      <c r="M48" s="5">
        <v>952.16</v>
      </c>
      <c r="N48" s="10">
        <v>4328</v>
      </c>
      <c r="O48" s="5">
        <f>I48*N48</f>
        <v>-56264</v>
      </c>
    </row>
    <row r="49" spans="1:15" ht="12.75">
      <c r="A49" s="4">
        <v>2016</v>
      </c>
      <c r="B49" s="3">
        <v>166</v>
      </c>
      <c r="C49" s="4" t="s">
        <v>150</v>
      </c>
      <c r="D49" s="4" t="s">
        <v>151</v>
      </c>
      <c r="E49" s="5">
        <v>250</v>
      </c>
      <c r="F49" s="4" t="s">
        <v>152</v>
      </c>
      <c r="G49" s="4" t="s">
        <v>48</v>
      </c>
      <c r="H49" s="4" t="s">
        <v>118</v>
      </c>
      <c r="I49" s="3">
        <v>-13</v>
      </c>
      <c r="J49" s="4" t="s">
        <v>48</v>
      </c>
      <c r="K49" s="3">
        <v>474</v>
      </c>
      <c r="L49" s="5">
        <v>250</v>
      </c>
      <c r="M49" s="5">
        <v>45.08</v>
      </c>
      <c r="N49" s="10">
        <v>204.92</v>
      </c>
      <c r="O49" s="5">
        <f>I49*N49</f>
        <v>-2663.96</v>
      </c>
    </row>
    <row r="50" spans="1:15" ht="12.75">
      <c r="A50" s="4">
        <v>2016</v>
      </c>
      <c r="B50" s="3">
        <v>154</v>
      </c>
      <c r="C50" s="4" t="s">
        <v>153</v>
      </c>
      <c r="D50" s="4" t="s">
        <v>154</v>
      </c>
      <c r="E50" s="5">
        <v>56.29</v>
      </c>
      <c r="F50" s="4" t="s">
        <v>76</v>
      </c>
      <c r="G50" s="4" t="s">
        <v>65</v>
      </c>
      <c r="H50" s="4" t="s">
        <v>121</v>
      </c>
      <c r="I50" s="3">
        <v>-14</v>
      </c>
      <c r="J50" s="4" t="s">
        <v>44</v>
      </c>
      <c r="K50" s="3">
        <v>372</v>
      </c>
      <c r="L50" s="5">
        <v>56.29</v>
      </c>
      <c r="M50" s="5">
        <v>10.15</v>
      </c>
      <c r="N50" s="10">
        <v>46.14</v>
      </c>
      <c r="O50" s="5">
        <f>I50*N50</f>
        <v>-645.96</v>
      </c>
    </row>
    <row r="51" spans="1:15" ht="12.75">
      <c r="A51" s="4">
        <v>2016</v>
      </c>
      <c r="B51" s="3">
        <v>160</v>
      </c>
      <c r="C51" s="4" t="s">
        <v>155</v>
      </c>
      <c r="D51" s="4" t="s">
        <v>156</v>
      </c>
      <c r="E51" s="5">
        <v>1546.57</v>
      </c>
      <c r="F51" s="4" t="s">
        <v>107</v>
      </c>
      <c r="G51" s="4" t="s">
        <v>139</v>
      </c>
      <c r="H51" s="4" t="s">
        <v>157</v>
      </c>
      <c r="I51" s="3">
        <v>-14</v>
      </c>
      <c r="J51" s="4" t="s">
        <v>93</v>
      </c>
      <c r="K51" s="3">
        <v>445</v>
      </c>
      <c r="L51" s="5">
        <v>1546.57</v>
      </c>
      <c r="M51" s="5">
        <v>140.6</v>
      </c>
      <c r="N51" s="10">
        <v>1405.97</v>
      </c>
      <c r="O51" s="5">
        <f>I51*N51</f>
        <v>-19683.58</v>
      </c>
    </row>
    <row r="52" spans="1:15" ht="12.75">
      <c r="A52" s="4">
        <v>2016</v>
      </c>
      <c r="B52" s="3">
        <v>146</v>
      </c>
      <c r="C52" s="4" t="s">
        <v>88</v>
      </c>
      <c r="D52" s="4" t="s">
        <v>158</v>
      </c>
      <c r="E52" s="5">
        <v>457.5</v>
      </c>
      <c r="F52" s="4" t="s">
        <v>159</v>
      </c>
      <c r="G52" s="4" t="s">
        <v>125</v>
      </c>
      <c r="H52" s="4" t="s">
        <v>157</v>
      </c>
      <c r="I52" s="3">
        <v>-14</v>
      </c>
      <c r="J52" s="4" t="s">
        <v>93</v>
      </c>
      <c r="K52" s="3">
        <v>447</v>
      </c>
      <c r="L52" s="5">
        <v>457.5</v>
      </c>
      <c r="M52" s="5">
        <v>82.5</v>
      </c>
      <c r="N52" s="10">
        <v>375</v>
      </c>
      <c r="O52" s="5">
        <f>I52*N52</f>
        <v>-5250</v>
      </c>
    </row>
    <row r="53" spans="1:15" ht="12.75">
      <c r="A53" s="4">
        <v>2016</v>
      </c>
      <c r="B53" s="3">
        <v>69</v>
      </c>
      <c r="C53" s="4" t="s">
        <v>142</v>
      </c>
      <c r="D53" s="4" t="s">
        <v>160</v>
      </c>
      <c r="E53" s="5">
        <v>35.62</v>
      </c>
      <c r="F53" s="4" t="s">
        <v>144</v>
      </c>
      <c r="G53" s="4" t="s">
        <v>145</v>
      </c>
      <c r="H53" s="4" t="s">
        <v>146</v>
      </c>
      <c r="I53" s="3">
        <v>-14</v>
      </c>
      <c r="J53" s="4" t="s">
        <v>73</v>
      </c>
      <c r="K53" s="3">
        <v>355</v>
      </c>
      <c r="L53" s="5">
        <v>35.62</v>
      </c>
      <c r="M53" s="5">
        <v>3.24</v>
      </c>
      <c r="N53" s="10">
        <v>32.38</v>
      </c>
      <c r="O53" s="5">
        <f>I53*N53</f>
        <v>-453.32000000000005</v>
      </c>
    </row>
    <row r="54" spans="1:15" ht="12.75">
      <c r="A54" s="4">
        <v>2016</v>
      </c>
      <c r="B54" s="3">
        <v>70</v>
      </c>
      <c r="C54" s="4" t="s">
        <v>142</v>
      </c>
      <c r="D54" s="4" t="s">
        <v>161</v>
      </c>
      <c r="E54" s="5">
        <v>550.02</v>
      </c>
      <c r="F54" s="4" t="s">
        <v>144</v>
      </c>
      <c r="G54" s="4" t="s">
        <v>145</v>
      </c>
      <c r="H54" s="4" t="s">
        <v>146</v>
      </c>
      <c r="I54" s="3">
        <v>-14</v>
      </c>
      <c r="J54" s="4" t="s">
        <v>73</v>
      </c>
      <c r="K54" s="3">
        <v>363</v>
      </c>
      <c r="L54" s="5">
        <v>550.02</v>
      </c>
      <c r="M54" s="5">
        <v>50</v>
      </c>
      <c r="N54" s="10">
        <v>500.02</v>
      </c>
      <c r="O54" s="5">
        <f>I54*N54</f>
        <v>-7000.28</v>
      </c>
    </row>
    <row r="55" spans="1:15" ht="12.75">
      <c r="A55" s="4">
        <v>2016</v>
      </c>
      <c r="B55" s="3">
        <v>71</v>
      </c>
      <c r="C55" s="4" t="s">
        <v>142</v>
      </c>
      <c r="D55" s="4" t="s">
        <v>162</v>
      </c>
      <c r="E55" s="5">
        <v>333.63</v>
      </c>
      <c r="F55" s="4" t="s">
        <v>144</v>
      </c>
      <c r="G55" s="4" t="s">
        <v>145</v>
      </c>
      <c r="H55" s="4" t="s">
        <v>146</v>
      </c>
      <c r="I55" s="3">
        <v>-14</v>
      </c>
      <c r="J55" s="4" t="s">
        <v>73</v>
      </c>
      <c r="K55" s="3">
        <v>351</v>
      </c>
      <c r="L55" s="5">
        <v>333.63</v>
      </c>
      <c r="M55" s="5">
        <v>30.33</v>
      </c>
      <c r="N55" s="10">
        <v>303.3</v>
      </c>
      <c r="O55" s="5">
        <f>I55*N55</f>
        <v>-4246.2</v>
      </c>
    </row>
    <row r="56" spans="1:15" ht="12.75">
      <c r="A56" s="4">
        <v>2016</v>
      </c>
      <c r="B56" s="3">
        <v>86</v>
      </c>
      <c r="C56" s="4" t="s">
        <v>142</v>
      </c>
      <c r="D56" s="4" t="s">
        <v>163</v>
      </c>
      <c r="E56" s="5">
        <v>58.69</v>
      </c>
      <c r="F56" s="4" t="s">
        <v>144</v>
      </c>
      <c r="G56" s="4" t="s">
        <v>64</v>
      </c>
      <c r="H56" s="4" t="s">
        <v>146</v>
      </c>
      <c r="I56" s="3">
        <v>-14</v>
      </c>
      <c r="J56" s="4" t="s">
        <v>73</v>
      </c>
      <c r="K56" s="3">
        <v>351</v>
      </c>
      <c r="L56" s="5">
        <v>58.69</v>
      </c>
      <c r="M56" s="5">
        <v>5.34</v>
      </c>
      <c r="N56" s="10">
        <v>53.35</v>
      </c>
      <c r="O56" s="5">
        <f>I56*N56</f>
        <v>-746.9</v>
      </c>
    </row>
    <row r="57" spans="1:15" ht="12.75">
      <c r="A57" s="4">
        <v>2016</v>
      </c>
      <c r="B57" s="3">
        <v>87</v>
      </c>
      <c r="C57" s="4" t="s">
        <v>142</v>
      </c>
      <c r="D57" s="4" t="s">
        <v>164</v>
      </c>
      <c r="E57" s="5">
        <v>225.54</v>
      </c>
      <c r="F57" s="4" t="s">
        <v>144</v>
      </c>
      <c r="G57" s="4" t="s">
        <v>64</v>
      </c>
      <c r="H57" s="4" t="s">
        <v>146</v>
      </c>
      <c r="I57" s="3">
        <v>-14</v>
      </c>
      <c r="J57" s="4" t="s">
        <v>73</v>
      </c>
      <c r="K57" s="3">
        <v>357</v>
      </c>
      <c r="L57" s="5">
        <v>225.54</v>
      </c>
      <c r="M57" s="5">
        <v>20.5</v>
      </c>
      <c r="N57" s="10">
        <v>205.04</v>
      </c>
      <c r="O57" s="5">
        <f>I57*N57</f>
        <v>-2870.56</v>
      </c>
    </row>
    <row r="58" spans="1:15" ht="12.75">
      <c r="A58" s="4">
        <v>2016</v>
      </c>
      <c r="B58" s="3">
        <v>88</v>
      </c>
      <c r="C58" s="4" t="s">
        <v>142</v>
      </c>
      <c r="D58" s="4" t="s">
        <v>165</v>
      </c>
      <c r="E58" s="5">
        <v>86.6</v>
      </c>
      <c r="F58" s="4" t="s">
        <v>144</v>
      </c>
      <c r="G58" s="4" t="s">
        <v>64</v>
      </c>
      <c r="H58" s="4" t="s">
        <v>146</v>
      </c>
      <c r="I58" s="3">
        <v>-14</v>
      </c>
      <c r="J58" s="4" t="s">
        <v>73</v>
      </c>
      <c r="K58" s="3">
        <v>368</v>
      </c>
      <c r="L58" s="5">
        <v>86.6</v>
      </c>
      <c r="M58" s="5">
        <v>7.87</v>
      </c>
      <c r="N58" s="10">
        <v>78.73</v>
      </c>
      <c r="O58" s="5">
        <f>I58*N58</f>
        <v>-1102.22</v>
      </c>
    </row>
    <row r="59" spans="1:15" ht="12.75">
      <c r="A59" s="4">
        <v>2016</v>
      </c>
      <c r="B59" s="3">
        <v>89</v>
      </c>
      <c r="C59" s="4" t="s">
        <v>142</v>
      </c>
      <c r="D59" s="4" t="s">
        <v>166</v>
      </c>
      <c r="E59" s="5">
        <v>436.65</v>
      </c>
      <c r="F59" s="4" t="s">
        <v>144</v>
      </c>
      <c r="G59" s="4" t="s">
        <v>64</v>
      </c>
      <c r="H59" s="4" t="s">
        <v>146</v>
      </c>
      <c r="I59" s="3">
        <v>-14</v>
      </c>
      <c r="J59" s="4" t="s">
        <v>73</v>
      </c>
      <c r="K59" s="3">
        <v>367</v>
      </c>
      <c r="L59" s="5">
        <v>436.65</v>
      </c>
      <c r="M59" s="5">
        <v>39.7</v>
      </c>
      <c r="N59" s="10">
        <v>396.95</v>
      </c>
      <c r="O59" s="5">
        <f>I59*N59</f>
        <v>-5557.3</v>
      </c>
    </row>
    <row r="60" spans="1:15" ht="12.75">
      <c r="A60" s="4">
        <v>2016</v>
      </c>
      <c r="B60" s="3">
        <v>90</v>
      </c>
      <c r="C60" s="4" t="s">
        <v>142</v>
      </c>
      <c r="D60" s="4" t="s">
        <v>167</v>
      </c>
      <c r="E60" s="5">
        <v>56.93</v>
      </c>
      <c r="F60" s="4" t="s">
        <v>144</v>
      </c>
      <c r="G60" s="4" t="s">
        <v>64</v>
      </c>
      <c r="H60" s="4" t="s">
        <v>146</v>
      </c>
      <c r="I60" s="3">
        <v>-14</v>
      </c>
      <c r="J60" s="4" t="s">
        <v>73</v>
      </c>
      <c r="K60" s="3">
        <v>357</v>
      </c>
      <c r="L60" s="5">
        <v>56.93</v>
      </c>
      <c r="M60" s="5">
        <v>5.18</v>
      </c>
      <c r="N60" s="10">
        <v>51.75</v>
      </c>
      <c r="O60" s="5">
        <f>I60*N60</f>
        <v>-724.5</v>
      </c>
    </row>
    <row r="61" spans="1:15" ht="12.75">
      <c r="A61" s="4">
        <v>2016</v>
      </c>
      <c r="B61" s="3">
        <v>91</v>
      </c>
      <c r="C61" s="4" t="s">
        <v>142</v>
      </c>
      <c r="D61" s="4" t="s">
        <v>168</v>
      </c>
      <c r="E61" s="5">
        <v>57.74</v>
      </c>
      <c r="F61" s="4" t="s">
        <v>144</v>
      </c>
      <c r="G61" s="4" t="s">
        <v>64</v>
      </c>
      <c r="H61" s="4" t="s">
        <v>146</v>
      </c>
      <c r="I61" s="3">
        <v>-14</v>
      </c>
      <c r="J61" s="4" t="s">
        <v>73</v>
      </c>
      <c r="K61" s="3">
        <v>351</v>
      </c>
      <c r="L61" s="5">
        <v>57.74</v>
      </c>
      <c r="M61" s="5">
        <v>5.25</v>
      </c>
      <c r="N61" s="10">
        <v>52.49</v>
      </c>
      <c r="O61" s="5">
        <f>I61*N61</f>
        <v>-734.86</v>
      </c>
    </row>
    <row r="62" spans="1:15" ht="12.75">
      <c r="A62" s="4">
        <v>2016</v>
      </c>
      <c r="B62" s="3">
        <v>92</v>
      </c>
      <c r="C62" s="4" t="s">
        <v>142</v>
      </c>
      <c r="D62" s="4" t="s">
        <v>169</v>
      </c>
      <c r="E62" s="5">
        <v>171.93</v>
      </c>
      <c r="F62" s="4" t="s">
        <v>144</v>
      </c>
      <c r="G62" s="4" t="s">
        <v>64</v>
      </c>
      <c r="H62" s="4" t="s">
        <v>146</v>
      </c>
      <c r="I62" s="3">
        <v>-14</v>
      </c>
      <c r="J62" s="4" t="s">
        <v>73</v>
      </c>
      <c r="K62" s="3">
        <v>363</v>
      </c>
      <c r="L62" s="5">
        <v>171.93</v>
      </c>
      <c r="M62" s="5">
        <v>15.63</v>
      </c>
      <c r="N62" s="10">
        <v>156.3</v>
      </c>
      <c r="O62" s="5">
        <f>I62*N62</f>
        <v>-2188.2000000000003</v>
      </c>
    </row>
    <row r="63" spans="1:15" ht="12.75">
      <c r="A63" s="4">
        <v>2016</v>
      </c>
      <c r="B63" s="3">
        <v>93</v>
      </c>
      <c r="C63" s="4" t="s">
        <v>142</v>
      </c>
      <c r="D63" s="4" t="s">
        <v>170</v>
      </c>
      <c r="E63" s="5">
        <v>95.57</v>
      </c>
      <c r="F63" s="4" t="s">
        <v>144</v>
      </c>
      <c r="G63" s="4" t="s">
        <v>64</v>
      </c>
      <c r="H63" s="4" t="s">
        <v>146</v>
      </c>
      <c r="I63" s="3">
        <v>-14</v>
      </c>
      <c r="J63" s="4" t="s">
        <v>73</v>
      </c>
      <c r="K63" s="3">
        <v>351</v>
      </c>
      <c r="L63" s="5">
        <v>95.57</v>
      </c>
      <c r="M63" s="5">
        <v>8.69</v>
      </c>
      <c r="N63" s="10">
        <v>86.88</v>
      </c>
      <c r="O63" s="5">
        <f>I63*N63</f>
        <v>-1216.32</v>
      </c>
    </row>
    <row r="64" spans="1:15" ht="12.75">
      <c r="A64" s="4">
        <v>2016</v>
      </c>
      <c r="B64" s="3">
        <v>95</v>
      </c>
      <c r="C64" s="4" t="s">
        <v>142</v>
      </c>
      <c r="D64" s="4" t="s">
        <v>171</v>
      </c>
      <c r="E64" s="5">
        <v>9.89</v>
      </c>
      <c r="F64" s="4" t="s">
        <v>144</v>
      </c>
      <c r="G64" s="4" t="s">
        <v>64</v>
      </c>
      <c r="H64" s="4" t="s">
        <v>146</v>
      </c>
      <c r="I64" s="3">
        <v>-14</v>
      </c>
      <c r="J64" s="4" t="s">
        <v>73</v>
      </c>
      <c r="K64" s="3">
        <v>351</v>
      </c>
      <c r="L64" s="5">
        <v>9.89</v>
      </c>
      <c r="M64" s="5">
        <v>0.9</v>
      </c>
      <c r="N64" s="10">
        <v>8.99</v>
      </c>
      <c r="O64" s="5">
        <f>I64*N64</f>
        <v>-125.86</v>
      </c>
    </row>
    <row r="65" spans="1:15" ht="12.75">
      <c r="A65" s="4">
        <v>2016</v>
      </c>
      <c r="B65" s="3">
        <v>96</v>
      </c>
      <c r="C65" s="4" t="s">
        <v>142</v>
      </c>
      <c r="D65" s="4" t="s">
        <v>172</v>
      </c>
      <c r="E65" s="5">
        <v>49.36</v>
      </c>
      <c r="F65" s="4" t="s">
        <v>144</v>
      </c>
      <c r="G65" s="4" t="s">
        <v>64</v>
      </c>
      <c r="H65" s="4" t="s">
        <v>146</v>
      </c>
      <c r="I65" s="3">
        <v>-14</v>
      </c>
      <c r="J65" s="4" t="s">
        <v>73</v>
      </c>
      <c r="K65" s="3">
        <v>351</v>
      </c>
      <c r="L65" s="5">
        <v>49.36</v>
      </c>
      <c r="M65" s="5">
        <v>4.49</v>
      </c>
      <c r="N65" s="10">
        <v>44.87</v>
      </c>
      <c r="O65" s="5">
        <f>I65*N65</f>
        <v>-628.18</v>
      </c>
    </row>
    <row r="66" spans="1:15" ht="12.75">
      <c r="A66" s="4">
        <v>2016</v>
      </c>
      <c r="B66" s="3">
        <v>97</v>
      </c>
      <c r="C66" s="4" t="s">
        <v>142</v>
      </c>
      <c r="D66" s="4" t="s">
        <v>173</v>
      </c>
      <c r="E66" s="5">
        <v>49.23</v>
      </c>
      <c r="F66" s="4" t="s">
        <v>144</v>
      </c>
      <c r="G66" s="4" t="s">
        <v>64</v>
      </c>
      <c r="H66" s="4" t="s">
        <v>146</v>
      </c>
      <c r="I66" s="3">
        <v>-14</v>
      </c>
      <c r="J66" s="4" t="s">
        <v>73</v>
      </c>
      <c r="K66" s="3">
        <v>361</v>
      </c>
      <c r="L66" s="5">
        <v>49.23</v>
      </c>
      <c r="M66" s="5">
        <v>4.48</v>
      </c>
      <c r="N66" s="10">
        <v>44.75</v>
      </c>
      <c r="O66" s="5">
        <f>I66*N66</f>
        <v>-626.5</v>
      </c>
    </row>
    <row r="67" spans="1:15" ht="12.75">
      <c r="A67" s="4">
        <v>2016</v>
      </c>
      <c r="B67" s="3">
        <v>189</v>
      </c>
      <c r="C67" s="4" t="s">
        <v>103</v>
      </c>
      <c r="D67" s="4" t="s">
        <v>174</v>
      </c>
      <c r="E67" s="5">
        <v>3476.44</v>
      </c>
      <c r="F67" s="4" t="s">
        <v>96</v>
      </c>
      <c r="G67" s="4" t="s">
        <v>48</v>
      </c>
      <c r="H67" s="4" t="s">
        <v>175</v>
      </c>
      <c r="I67" s="3">
        <v>-16</v>
      </c>
      <c r="J67" s="4" t="s">
        <v>54</v>
      </c>
      <c r="K67" s="3">
        <v>512</v>
      </c>
      <c r="L67" s="5">
        <v>3476.44</v>
      </c>
      <c r="M67" s="5">
        <v>597.73</v>
      </c>
      <c r="N67" s="10">
        <v>2878.71</v>
      </c>
      <c r="O67" s="5">
        <f>I67*N67</f>
        <v>-46059.36</v>
      </c>
    </row>
    <row r="68" spans="1:15" ht="12.75">
      <c r="A68" s="4">
        <v>2016</v>
      </c>
      <c r="B68" s="3">
        <v>190</v>
      </c>
      <c r="C68" s="4" t="s">
        <v>103</v>
      </c>
      <c r="D68" s="4" t="s">
        <v>176</v>
      </c>
      <c r="E68" s="5">
        <v>6330.73</v>
      </c>
      <c r="F68" s="4" t="s">
        <v>96</v>
      </c>
      <c r="G68" s="4" t="s">
        <v>48</v>
      </c>
      <c r="H68" s="4" t="s">
        <v>175</v>
      </c>
      <c r="I68" s="3">
        <v>-16</v>
      </c>
      <c r="J68" s="4" t="s">
        <v>54</v>
      </c>
      <c r="K68" s="3">
        <v>513</v>
      </c>
      <c r="L68" s="5">
        <v>6330.73</v>
      </c>
      <c r="M68" s="5">
        <v>1112.37</v>
      </c>
      <c r="N68" s="10">
        <v>5218.36</v>
      </c>
      <c r="O68" s="5">
        <f>I68*N68</f>
        <v>-83493.76</v>
      </c>
    </row>
    <row r="69" spans="1:15" ht="12.75">
      <c r="A69" s="4">
        <v>2016</v>
      </c>
      <c r="B69" s="3">
        <v>151</v>
      </c>
      <c r="C69" s="4" t="s">
        <v>40</v>
      </c>
      <c r="D69" s="4" t="s">
        <v>177</v>
      </c>
      <c r="E69" s="5">
        <v>2814.47</v>
      </c>
      <c r="F69" s="4" t="s">
        <v>178</v>
      </c>
      <c r="G69" s="4" t="s">
        <v>97</v>
      </c>
      <c r="H69" s="4" t="s">
        <v>179</v>
      </c>
      <c r="I69" s="3">
        <v>-17</v>
      </c>
      <c r="J69" s="4" t="s">
        <v>73</v>
      </c>
      <c r="K69" s="3">
        <v>366</v>
      </c>
      <c r="L69" s="5">
        <v>2814.47</v>
      </c>
      <c r="M69" s="5">
        <v>507.53</v>
      </c>
      <c r="N69" s="10">
        <v>2306.94</v>
      </c>
      <c r="O69" s="5">
        <f>I69*N69</f>
        <v>-39217.98</v>
      </c>
    </row>
    <row r="70" spans="1:15" ht="12.75">
      <c r="A70" s="4">
        <v>2016</v>
      </c>
      <c r="B70" s="3">
        <v>100</v>
      </c>
      <c r="C70" s="4" t="s">
        <v>61</v>
      </c>
      <c r="D70" s="4" t="s">
        <v>180</v>
      </c>
      <c r="E70" s="5">
        <v>29.28</v>
      </c>
      <c r="F70" s="4" t="s">
        <v>181</v>
      </c>
      <c r="G70" s="4" t="s">
        <v>64</v>
      </c>
      <c r="H70" s="4" t="s">
        <v>182</v>
      </c>
      <c r="I70" s="3">
        <v>-18</v>
      </c>
      <c r="J70" s="4" t="s">
        <v>73</v>
      </c>
      <c r="K70" s="3">
        <v>350</v>
      </c>
      <c r="L70" s="5">
        <v>29.28</v>
      </c>
      <c r="M70" s="5">
        <v>5.28</v>
      </c>
      <c r="N70" s="10">
        <v>24</v>
      </c>
      <c r="O70" s="5">
        <f>I70*N70</f>
        <v>-432</v>
      </c>
    </row>
    <row r="71" spans="1:15" ht="12.75">
      <c r="A71" s="4">
        <v>2016</v>
      </c>
      <c r="B71" s="3">
        <v>112</v>
      </c>
      <c r="C71" s="4" t="s">
        <v>113</v>
      </c>
      <c r="D71" s="4" t="s">
        <v>183</v>
      </c>
      <c r="E71" s="5">
        <v>5875.2</v>
      </c>
      <c r="F71" s="4" t="s">
        <v>184</v>
      </c>
      <c r="G71" s="4" t="s">
        <v>37</v>
      </c>
      <c r="H71" s="4" t="s">
        <v>157</v>
      </c>
      <c r="I71" s="3">
        <v>-18</v>
      </c>
      <c r="J71" s="4" t="s">
        <v>179</v>
      </c>
      <c r="K71" s="3">
        <v>438</v>
      </c>
      <c r="L71" s="5">
        <v>5875.2</v>
      </c>
      <c r="M71" s="5">
        <v>0</v>
      </c>
      <c r="N71" s="10">
        <v>5875.2</v>
      </c>
      <c r="O71" s="5">
        <f>I71*N71</f>
        <v>-105753.59999999999</v>
      </c>
    </row>
    <row r="72" spans="1:15" ht="12.75">
      <c r="A72" s="4">
        <v>2016</v>
      </c>
      <c r="B72" s="3">
        <v>107</v>
      </c>
      <c r="C72" s="4" t="s">
        <v>145</v>
      </c>
      <c r="D72" s="4" t="s">
        <v>185</v>
      </c>
      <c r="E72" s="5">
        <v>390.3</v>
      </c>
      <c r="F72" s="4" t="s">
        <v>186</v>
      </c>
      <c r="G72" s="4" t="s">
        <v>37</v>
      </c>
      <c r="H72" s="4" t="s">
        <v>97</v>
      </c>
      <c r="I72" s="3">
        <v>-10</v>
      </c>
      <c r="J72" s="4" t="s">
        <v>94</v>
      </c>
      <c r="K72" s="3">
        <v>282</v>
      </c>
      <c r="L72" s="5">
        <v>390.3</v>
      </c>
      <c r="M72" s="5">
        <v>76.53</v>
      </c>
      <c r="N72" s="10">
        <v>313.77</v>
      </c>
      <c r="O72" s="5">
        <f>I72*N72</f>
        <v>-3137.7</v>
      </c>
    </row>
    <row r="73" spans="1:15" ht="12.75">
      <c r="A73" s="4">
        <v>2016</v>
      </c>
      <c r="B73" s="3">
        <v>176</v>
      </c>
      <c r="C73" s="4" t="s">
        <v>187</v>
      </c>
      <c r="D73" s="4" t="s">
        <v>188</v>
      </c>
      <c r="E73" s="5">
        <v>1576.23</v>
      </c>
      <c r="F73" s="4" t="s">
        <v>189</v>
      </c>
      <c r="G73" s="4" t="s">
        <v>48</v>
      </c>
      <c r="H73" s="4" t="s">
        <v>190</v>
      </c>
      <c r="I73" s="3">
        <v>-23</v>
      </c>
      <c r="J73" s="4" t="s">
        <v>54</v>
      </c>
      <c r="K73" s="3">
        <v>509</v>
      </c>
      <c r="L73" s="5">
        <v>1576.23</v>
      </c>
      <c r="M73" s="5">
        <v>143.29</v>
      </c>
      <c r="N73" s="10">
        <v>1432.94</v>
      </c>
      <c r="O73" s="5">
        <f>I73*N73</f>
        <v>-32957.62</v>
      </c>
    </row>
    <row r="74" spans="1:15" ht="12.75">
      <c r="A74" s="4">
        <v>2016</v>
      </c>
      <c r="B74" s="3">
        <v>140</v>
      </c>
      <c r="C74" s="4" t="s">
        <v>88</v>
      </c>
      <c r="D74" s="4" t="s">
        <v>191</v>
      </c>
      <c r="E74" s="5">
        <v>402.51</v>
      </c>
      <c r="F74" s="4" t="s">
        <v>58</v>
      </c>
      <c r="G74" s="4" t="s">
        <v>72</v>
      </c>
      <c r="H74" s="4" t="s">
        <v>103</v>
      </c>
      <c r="I74" s="3">
        <v>-24</v>
      </c>
      <c r="J74" s="4" t="s">
        <v>73</v>
      </c>
      <c r="K74" s="3">
        <v>364</v>
      </c>
      <c r="L74" s="5">
        <v>402.51</v>
      </c>
      <c r="M74" s="5">
        <v>72.58</v>
      </c>
      <c r="N74" s="10">
        <v>329.93</v>
      </c>
      <c r="O74" s="5">
        <f>I74*N74</f>
        <v>-7918.32</v>
      </c>
    </row>
    <row r="75" spans="1:15" ht="12.75">
      <c r="A75" s="4">
        <v>2016</v>
      </c>
      <c r="B75" s="3">
        <v>114</v>
      </c>
      <c r="C75" s="4" t="s">
        <v>34</v>
      </c>
      <c r="D75" s="4" t="s">
        <v>192</v>
      </c>
      <c r="E75" s="5">
        <v>941.75</v>
      </c>
      <c r="F75" s="4" t="s">
        <v>36</v>
      </c>
      <c r="G75" s="4" t="s">
        <v>37</v>
      </c>
      <c r="H75" s="4" t="s">
        <v>155</v>
      </c>
      <c r="I75" s="3">
        <v>-25</v>
      </c>
      <c r="J75" s="4" t="s">
        <v>30</v>
      </c>
      <c r="K75" s="3">
        <v>281</v>
      </c>
      <c r="L75" s="5">
        <v>941.75</v>
      </c>
      <c r="M75" s="5">
        <v>169.82</v>
      </c>
      <c r="N75" s="10">
        <v>771.93</v>
      </c>
      <c r="O75" s="5">
        <f>I75*N75</f>
        <v>-19298.25</v>
      </c>
    </row>
    <row r="76" spans="1:15" ht="12.75">
      <c r="A76" s="4">
        <v>2016</v>
      </c>
      <c r="B76" s="3">
        <v>111</v>
      </c>
      <c r="C76" s="4" t="s">
        <v>56</v>
      </c>
      <c r="D76" s="4" t="s">
        <v>193</v>
      </c>
      <c r="E76" s="5">
        <v>2037.4</v>
      </c>
      <c r="F76" s="4" t="s">
        <v>194</v>
      </c>
      <c r="G76" s="4" t="s">
        <v>37</v>
      </c>
      <c r="H76" s="4" t="s">
        <v>155</v>
      </c>
      <c r="I76" s="3">
        <v>-25</v>
      </c>
      <c r="J76" s="4" t="s">
        <v>30</v>
      </c>
      <c r="K76" s="3">
        <v>278</v>
      </c>
      <c r="L76" s="5">
        <v>2037.4</v>
      </c>
      <c r="M76" s="5">
        <v>367.4</v>
      </c>
      <c r="N76" s="10">
        <v>1670</v>
      </c>
      <c r="O76" s="5">
        <f>I76*N76</f>
        <v>-41750</v>
      </c>
    </row>
    <row r="77" spans="1:15" ht="12.75">
      <c r="A77" s="4">
        <v>2016</v>
      </c>
      <c r="B77" s="3">
        <v>145</v>
      </c>
      <c r="C77" s="4" t="s">
        <v>153</v>
      </c>
      <c r="D77" s="4" t="s">
        <v>195</v>
      </c>
      <c r="E77" s="5">
        <v>1576.23</v>
      </c>
      <c r="F77" s="4" t="s">
        <v>189</v>
      </c>
      <c r="G77" s="4" t="s">
        <v>125</v>
      </c>
      <c r="H77" s="4" t="s">
        <v>196</v>
      </c>
      <c r="I77" s="3">
        <v>-25</v>
      </c>
      <c r="J77" s="4" t="s">
        <v>93</v>
      </c>
      <c r="K77" s="3">
        <v>446</v>
      </c>
      <c r="L77" s="5">
        <v>1576.23</v>
      </c>
      <c r="M77" s="5">
        <v>143.29</v>
      </c>
      <c r="N77" s="10">
        <v>1432.94</v>
      </c>
      <c r="O77" s="5">
        <f>I77*N77</f>
        <v>-35823.5</v>
      </c>
    </row>
    <row r="78" spans="1:15" ht="12.75">
      <c r="A78" s="4">
        <v>2016</v>
      </c>
      <c r="B78" s="3">
        <v>113</v>
      </c>
      <c r="C78" s="4" t="s">
        <v>34</v>
      </c>
      <c r="D78" s="4" t="s">
        <v>197</v>
      </c>
      <c r="E78" s="5">
        <v>2662.75</v>
      </c>
      <c r="F78" s="4" t="s">
        <v>36</v>
      </c>
      <c r="G78" s="4" t="s">
        <v>37</v>
      </c>
      <c r="H78" s="4" t="s">
        <v>66</v>
      </c>
      <c r="I78" s="3">
        <v>-26</v>
      </c>
      <c r="J78" s="4" t="s">
        <v>30</v>
      </c>
      <c r="K78" s="3">
        <v>281</v>
      </c>
      <c r="L78" s="5">
        <v>2662.75</v>
      </c>
      <c r="M78" s="5">
        <v>480.17</v>
      </c>
      <c r="N78" s="10">
        <v>2182.58</v>
      </c>
      <c r="O78" s="5">
        <f>I78*N78</f>
        <v>-56747.08</v>
      </c>
    </row>
    <row r="79" spans="1:15" ht="12.75">
      <c r="A79" s="4">
        <v>2016</v>
      </c>
      <c r="B79" s="3">
        <v>115</v>
      </c>
      <c r="C79" s="4" t="s">
        <v>34</v>
      </c>
      <c r="D79" s="4" t="s">
        <v>198</v>
      </c>
      <c r="E79" s="5">
        <v>500.63</v>
      </c>
      <c r="F79" s="4" t="s">
        <v>36</v>
      </c>
      <c r="G79" s="4" t="s">
        <v>37</v>
      </c>
      <c r="H79" s="4" t="s">
        <v>66</v>
      </c>
      <c r="I79" s="3">
        <v>-26</v>
      </c>
      <c r="J79" s="4" t="s">
        <v>30</v>
      </c>
      <c r="K79" s="3">
        <v>281</v>
      </c>
      <c r="L79" s="5">
        <v>500.63</v>
      </c>
      <c r="M79" s="5">
        <v>90.28</v>
      </c>
      <c r="N79" s="10">
        <v>410.35</v>
      </c>
      <c r="O79" s="5">
        <f>I79*N79</f>
        <v>-10669.1</v>
      </c>
    </row>
    <row r="80" spans="1:15" ht="12.75">
      <c r="A80" s="4">
        <v>2016</v>
      </c>
      <c r="B80" s="3">
        <v>116</v>
      </c>
      <c r="C80" s="4" t="s">
        <v>34</v>
      </c>
      <c r="D80" s="4" t="s">
        <v>199</v>
      </c>
      <c r="E80" s="5">
        <v>586.06</v>
      </c>
      <c r="F80" s="4" t="s">
        <v>36</v>
      </c>
      <c r="G80" s="4" t="s">
        <v>37</v>
      </c>
      <c r="H80" s="4" t="s">
        <v>66</v>
      </c>
      <c r="I80" s="3">
        <v>-26</v>
      </c>
      <c r="J80" s="4" t="s">
        <v>30</v>
      </c>
      <c r="K80" s="3">
        <v>280</v>
      </c>
      <c r="L80" s="5">
        <v>586.06</v>
      </c>
      <c r="M80" s="5">
        <v>105.68</v>
      </c>
      <c r="N80" s="10">
        <v>480.38</v>
      </c>
      <c r="O80" s="5">
        <f>I80*N80</f>
        <v>-12489.88</v>
      </c>
    </row>
    <row r="81" spans="1:15" ht="12.75">
      <c r="A81" s="4">
        <v>2016</v>
      </c>
      <c r="B81" s="3">
        <v>117</v>
      </c>
      <c r="C81" s="4" t="s">
        <v>34</v>
      </c>
      <c r="D81" s="4" t="s">
        <v>200</v>
      </c>
      <c r="E81" s="5">
        <v>361.86</v>
      </c>
      <c r="F81" s="4" t="s">
        <v>36</v>
      </c>
      <c r="G81" s="4" t="s">
        <v>37</v>
      </c>
      <c r="H81" s="4" t="s">
        <v>66</v>
      </c>
      <c r="I81" s="3">
        <v>-26</v>
      </c>
      <c r="J81" s="4" t="s">
        <v>30</v>
      </c>
      <c r="K81" s="3">
        <v>281</v>
      </c>
      <c r="L81" s="5">
        <v>361.86</v>
      </c>
      <c r="M81" s="5">
        <v>65.25</v>
      </c>
      <c r="N81" s="10">
        <v>296.61</v>
      </c>
      <c r="O81" s="5">
        <f>I81*N81</f>
        <v>-7711.860000000001</v>
      </c>
    </row>
    <row r="82" spans="1:15" ht="12.75">
      <c r="A82" s="4">
        <v>2016</v>
      </c>
      <c r="B82" s="3">
        <v>119</v>
      </c>
      <c r="C82" s="4" t="s">
        <v>34</v>
      </c>
      <c r="D82" s="4" t="s">
        <v>201</v>
      </c>
      <c r="E82" s="5">
        <v>1033.07</v>
      </c>
      <c r="F82" s="4" t="s">
        <v>36</v>
      </c>
      <c r="G82" s="4" t="s">
        <v>37</v>
      </c>
      <c r="H82" s="4" t="s">
        <v>66</v>
      </c>
      <c r="I82" s="3">
        <v>-26</v>
      </c>
      <c r="J82" s="4" t="s">
        <v>30</v>
      </c>
      <c r="K82" s="3">
        <v>281</v>
      </c>
      <c r="L82" s="5">
        <v>1033.07</v>
      </c>
      <c r="M82" s="5">
        <v>186.29</v>
      </c>
      <c r="N82" s="10">
        <v>846.78</v>
      </c>
      <c r="O82" s="5">
        <f>I82*N82</f>
        <v>-22016.28</v>
      </c>
    </row>
    <row r="83" spans="1:15" ht="12.75">
      <c r="A83" s="4">
        <v>2016</v>
      </c>
      <c r="B83" s="3">
        <v>122</v>
      </c>
      <c r="C83" s="4" t="s">
        <v>34</v>
      </c>
      <c r="D83" s="4" t="s">
        <v>202</v>
      </c>
      <c r="E83" s="5">
        <v>435.61</v>
      </c>
      <c r="F83" s="4" t="s">
        <v>36</v>
      </c>
      <c r="G83" s="4" t="s">
        <v>37</v>
      </c>
      <c r="H83" s="4" t="s">
        <v>66</v>
      </c>
      <c r="I83" s="3">
        <v>-26</v>
      </c>
      <c r="J83" s="4" t="s">
        <v>30</v>
      </c>
      <c r="K83" s="3">
        <v>281</v>
      </c>
      <c r="L83" s="5">
        <v>435.61</v>
      </c>
      <c r="M83" s="5">
        <v>78.55</v>
      </c>
      <c r="N83" s="10">
        <v>357.06</v>
      </c>
      <c r="O83" s="5">
        <f>I83*N83</f>
        <v>-9283.56</v>
      </c>
    </row>
    <row r="84" spans="1:15" ht="12.75">
      <c r="A84" s="4">
        <v>2016</v>
      </c>
      <c r="B84" s="3">
        <v>123</v>
      </c>
      <c r="C84" s="4" t="s">
        <v>34</v>
      </c>
      <c r="D84" s="4" t="s">
        <v>203</v>
      </c>
      <c r="E84" s="5">
        <v>978.21</v>
      </c>
      <c r="F84" s="4" t="s">
        <v>36</v>
      </c>
      <c r="G84" s="4" t="s">
        <v>37</v>
      </c>
      <c r="H84" s="4" t="s">
        <v>66</v>
      </c>
      <c r="I84" s="3">
        <v>-26</v>
      </c>
      <c r="J84" s="4" t="s">
        <v>30</v>
      </c>
      <c r="K84" s="3">
        <v>281</v>
      </c>
      <c r="L84" s="5">
        <v>978.21</v>
      </c>
      <c r="M84" s="5">
        <v>176.4</v>
      </c>
      <c r="N84" s="10">
        <v>801.81</v>
      </c>
      <c r="O84" s="5">
        <f>I84*N84</f>
        <v>-20847.059999999998</v>
      </c>
    </row>
    <row r="85" spans="1:15" ht="12.75">
      <c r="A85" s="4">
        <v>2016</v>
      </c>
      <c r="B85" s="3">
        <v>124</v>
      </c>
      <c r="C85" s="4" t="s">
        <v>34</v>
      </c>
      <c r="D85" s="4" t="s">
        <v>204</v>
      </c>
      <c r="E85" s="5">
        <v>397.11</v>
      </c>
      <c r="F85" s="4" t="s">
        <v>36</v>
      </c>
      <c r="G85" s="4" t="s">
        <v>37</v>
      </c>
      <c r="H85" s="4" t="s">
        <v>66</v>
      </c>
      <c r="I85" s="3">
        <v>-26</v>
      </c>
      <c r="J85" s="4" t="s">
        <v>30</v>
      </c>
      <c r="K85" s="3">
        <v>281</v>
      </c>
      <c r="L85" s="5">
        <v>397.11</v>
      </c>
      <c r="M85" s="5">
        <v>71.61</v>
      </c>
      <c r="N85" s="10">
        <v>325.5</v>
      </c>
      <c r="O85" s="5">
        <f>I85*N85</f>
        <v>-8463</v>
      </c>
    </row>
    <row r="86" spans="1:15" ht="12.75">
      <c r="A86" s="4">
        <v>2016</v>
      </c>
      <c r="B86" s="3">
        <v>125</v>
      </c>
      <c r="C86" s="4" t="s">
        <v>34</v>
      </c>
      <c r="D86" s="4" t="s">
        <v>205</v>
      </c>
      <c r="E86" s="5">
        <v>1180.69</v>
      </c>
      <c r="F86" s="4" t="s">
        <v>36</v>
      </c>
      <c r="G86" s="4" t="s">
        <v>37</v>
      </c>
      <c r="H86" s="4" t="s">
        <v>66</v>
      </c>
      <c r="I86" s="3">
        <v>-26</v>
      </c>
      <c r="J86" s="4" t="s">
        <v>30</v>
      </c>
      <c r="K86" s="3">
        <v>281</v>
      </c>
      <c r="L86" s="5">
        <v>1180.69</v>
      </c>
      <c r="M86" s="5">
        <v>212.91</v>
      </c>
      <c r="N86" s="10">
        <v>967.78</v>
      </c>
      <c r="O86" s="5">
        <f>I86*N86</f>
        <v>-25162.28</v>
      </c>
    </row>
    <row r="87" spans="1:15" ht="12.75">
      <c r="A87" s="4">
        <v>2016</v>
      </c>
      <c r="B87" s="3">
        <v>126</v>
      </c>
      <c r="C87" s="4" t="s">
        <v>34</v>
      </c>
      <c r="D87" s="4" t="s">
        <v>206</v>
      </c>
      <c r="E87" s="5">
        <v>1903.43</v>
      </c>
      <c r="F87" s="4" t="s">
        <v>36</v>
      </c>
      <c r="G87" s="4" t="s">
        <v>37</v>
      </c>
      <c r="H87" s="4" t="s">
        <v>66</v>
      </c>
      <c r="I87" s="3">
        <v>-26</v>
      </c>
      <c r="J87" s="4" t="s">
        <v>30</v>
      </c>
      <c r="K87" s="3">
        <v>281</v>
      </c>
      <c r="L87" s="5">
        <v>1903.43</v>
      </c>
      <c r="M87" s="5">
        <v>343.24</v>
      </c>
      <c r="N87" s="10">
        <v>1560.19</v>
      </c>
      <c r="O87" s="5">
        <f>I87*N87</f>
        <v>-40564.94</v>
      </c>
    </row>
    <row r="88" spans="1:15" ht="12.75">
      <c r="A88" s="4">
        <v>2016</v>
      </c>
      <c r="B88" s="3">
        <v>127</v>
      </c>
      <c r="C88" s="4" t="s">
        <v>34</v>
      </c>
      <c r="D88" s="4" t="s">
        <v>207</v>
      </c>
      <c r="E88" s="5">
        <v>122.15</v>
      </c>
      <c r="F88" s="4" t="s">
        <v>36</v>
      </c>
      <c r="G88" s="4" t="s">
        <v>37</v>
      </c>
      <c r="H88" s="4" t="s">
        <v>66</v>
      </c>
      <c r="I88" s="3">
        <v>-26</v>
      </c>
      <c r="J88" s="4" t="s">
        <v>30</v>
      </c>
      <c r="K88" s="3">
        <v>279</v>
      </c>
      <c r="L88" s="5">
        <v>122.15</v>
      </c>
      <c r="M88" s="5">
        <v>22.03</v>
      </c>
      <c r="N88" s="10">
        <v>100.12</v>
      </c>
      <c r="O88" s="5">
        <f>I88*N88</f>
        <v>-2603.12</v>
      </c>
    </row>
    <row r="89" spans="1:15" ht="12.75">
      <c r="A89" s="4">
        <v>2016</v>
      </c>
      <c r="B89" s="3">
        <v>128</v>
      </c>
      <c r="C89" s="4" t="s">
        <v>34</v>
      </c>
      <c r="D89" s="4" t="s">
        <v>208</v>
      </c>
      <c r="E89" s="5">
        <v>107.43</v>
      </c>
      <c r="F89" s="4" t="s">
        <v>36</v>
      </c>
      <c r="G89" s="4" t="s">
        <v>37</v>
      </c>
      <c r="H89" s="4" t="s">
        <v>66</v>
      </c>
      <c r="I89" s="3">
        <v>-26</v>
      </c>
      <c r="J89" s="4" t="s">
        <v>30</v>
      </c>
      <c r="K89" s="3">
        <v>280</v>
      </c>
      <c r="L89" s="5">
        <v>107.43</v>
      </c>
      <c r="M89" s="5">
        <v>19.37</v>
      </c>
      <c r="N89" s="10">
        <v>88.06</v>
      </c>
      <c r="O89" s="5">
        <f>I89*N89</f>
        <v>-2289.56</v>
      </c>
    </row>
    <row r="90" spans="1:15" ht="12.75">
      <c r="A90" s="4">
        <v>2016</v>
      </c>
      <c r="B90" s="3">
        <v>129</v>
      </c>
      <c r="C90" s="4" t="s">
        <v>34</v>
      </c>
      <c r="D90" s="4" t="s">
        <v>209</v>
      </c>
      <c r="E90" s="5">
        <v>2207.41</v>
      </c>
      <c r="F90" s="4" t="s">
        <v>36</v>
      </c>
      <c r="G90" s="4" t="s">
        <v>37</v>
      </c>
      <c r="H90" s="4" t="s">
        <v>66</v>
      </c>
      <c r="I90" s="3">
        <v>-26</v>
      </c>
      <c r="J90" s="4" t="s">
        <v>30</v>
      </c>
      <c r="K90" s="3">
        <v>281</v>
      </c>
      <c r="L90" s="5">
        <v>2207.41</v>
      </c>
      <c r="M90" s="5">
        <v>398.06</v>
      </c>
      <c r="N90" s="10">
        <v>1809.35</v>
      </c>
      <c r="O90" s="5">
        <f>I90*N90</f>
        <v>-47043.1</v>
      </c>
    </row>
    <row r="91" spans="1:15" ht="12.75">
      <c r="A91" s="4">
        <v>2016</v>
      </c>
      <c r="B91" s="3">
        <v>142</v>
      </c>
      <c r="C91" s="4" t="s">
        <v>88</v>
      </c>
      <c r="D91" s="4" t="s">
        <v>210</v>
      </c>
      <c r="E91" s="5">
        <v>364.41</v>
      </c>
      <c r="F91" s="4" t="s">
        <v>120</v>
      </c>
      <c r="G91" s="4" t="s">
        <v>72</v>
      </c>
      <c r="H91" s="4" t="s">
        <v>187</v>
      </c>
      <c r="I91" s="3">
        <v>-20</v>
      </c>
      <c r="J91" s="4" t="s">
        <v>73</v>
      </c>
      <c r="K91" s="3">
        <v>354</v>
      </c>
      <c r="L91" s="5">
        <v>364.41</v>
      </c>
      <c r="M91" s="5">
        <v>65.71</v>
      </c>
      <c r="N91" s="10">
        <v>298.7</v>
      </c>
      <c r="O91" s="5">
        <f>I91*N91</f>
        <v>-5974</v>
      </c>
    </row>
    <row r="92" spans="1:15" ht="12.75">
      <c r="A92" s="4">
        <v>2016</v>
      </c>
      <c r="B92" s="3">
        <v>143</v>
      </c>
      <c r="C92" s="4" t="s">
        <v>88</v>
      </c>
      <c r="D92" s="4" t="s">
        <v>211</v>
      </c>
      <c r="E92" s="5">
        <v>21.96</v>
      </c>
      <c r="F92" s="4" t="s">
        <v>117</v>
      </c>
      <c r="G92" s="4" t="s">
        <v>125</v>
      </c>
      <c r="H92" s="4" t="s">
        <v>157</v>
      </c>
      <c r="I92" s="3">
        <v>-35</v>
      </c>
      <c r="J92" s="4" t="s">
        <v>73</v>
      </c>
      <c r="K92" s="3">
        <v>358</v>
      </c>
      <c r="L92" s="5">
        <v>21.96</v>
      </c>
      <c r="M92" s="5">
        <v>3.96</v>
      </c>
      <c r="N92" s="10">
        <v>18</v>
      </c>
      <c r="O92" s="5">
        <f>I92*N92</f>
        <v>-630</v>
      </c>
    </row>
    <row r="93" spans="1:15" ht="12.75">
      <c r="A93" s="4">
        <v>2016</v>
      </c>
      <c r="B93" s="3">
        <v>181</v>
      </c>
      <c r="C93" s="4" t="s">
        <v>212</v>
      </c>
      <c r="D93" s="4" t="s">
        <v>213</v>
      </c>
      <c r="E93" s="5">
        <v>439.2</v>
      </c>
      <c r="F93" s="4" t="s">
        <v>194</v>
      </c>
      <c r="G93" s="4" t="s">
        <v>48</v>
      </c>
      <c r="H93" s="4" t="s">
        <v>214</v>
      </c>
      <c r="I93" s="3">
        <v>-36</v>
      </c>
      <c r="J93" s="4" t="s">
        <v>54</v>
      </c>
      <c r="K93" s="3">
        <v>511</v>
      </c>
      <c r="L93" s="5">
        <v>439.2</v>
      </c>
      <c r="M93" s="5">
        <v>79.2</v>
      </c>
      <c r="N93" s="10">
        <v>360</v>
      </c>
      <c r="O93" s="5">
        <f>I93*N93</f>
        <v>-12960</v>
      </c>
    </row>
    <row r="1509" ht="12.75">
      <c r="N1509" s="1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Gianna Gili</dc:creator>
  <cp:keywords/>
  <dc:description/>
  <cp:lastModifiedBy>finanziaria</cp:lastModifiedBy>
  <cp:lastPrinted>2014-05-09T15:19:25Z</cp:lastPrinted>
  <dcterms:created xsi:type="dcterms:W3CDTF">2014-05-09T13:08:44Z</dcterms:created>
  <dcterms:modified xsi:type="dcterms:W3CDTF">2016-09-07T12:34:24Z</dcterms:modified>
  <cp:category/>
  <cp:version/>
  <cp:contentType/>
  <cp:contentStatus/>
</cp:coreProperties>
</file>